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1141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23" i="1"/>
  <c r="J335"/>
  <c r="J442"/>
  <c r="L519" s="1"/>
  <c r="I442"/>
  <c r="K519" s="1"/>
  <c r="J437"/>
  <c r="L518" s="1"/>
  <c r="I437"/>
  <c r="K518" s="1"/>
  <c r="J304"/>
  <c r="L510" s="1"/>
  <c r="I304"/>
  <c r="K510" s="1"/>
  <c r="J299"/>
  <c r="L509" s="1"/>
  <c r="I299"/>
  <c r="K509" s="1"/>
  <c r="J273"/>
  <c r="L508" s="1"/>
  <c r="I273"/>
  <c r="K508" s="1"/>
  <c r="E495"/>
  <c r="L521" s="1"/>
  <c r="D495"/>
  <c r="K521" s="1"/>
  <c r="E467"/>
  <c r="L520" s="1"/>
  <c r="D467"/>
  <c r="K520" s="1"/>
  <c r="J432"/>
  <c r="L517" s="1"/>
  <c r="I432"/>
  <c r="K517" s="1"/>
  <c r="J382"/>
  <c r="L516" s="1"/>
  <c r="I382"/>
  <c r="K516" s="1"/>
  <c r="J371"/>
  <c r="L515" s="1"/>
  <c r="I371"/>
  <c r="K515" s="1"/>
  <c r="J362"/>
  <c r="L514" s="1"/>
  <c r="I362"/>
  <c r="K514" s="1"/>
  <c r="J351"/>
  <c r="L513" s="1"/>
  <c r="I351"/>
  <c r="K513" s="1"/>
  <c r="I335"/>
  <c r="K512" s="1"/>
  <c r="L512"/>
  <c r="J323"/>
  <c r="L511" s="1"/>
  <c r="I323"/>
  <c r="K511" s="1"/>
  <c r="J246"/>
  <c r="L507" s="1"/>
  <c r="I246"/>
  <c r="K507" s="1"/>
  <c r="M225"/>
  <c r="L225"/>
  <c r="K225"/>
  <c r="J225"/>
  <c r="H225"/>
  <c r="G225"/>
  <c r="F225"/>
  <c r="E225"/>
  <c r="E67"/>
  <c r="L505" s="1"/>
  <c r="D67"/>
  <c r="K505" s="1"/>
  <c r="E57"/>
  <c r="L504" s="1"/>
  <c r="D57"/>
  <c r="K504" s="1"/>
  <c r="E47"/>
  <c r="L503" s="1"/>
  <c r="D47"/>
  <c r="K503" s="1"/>
  <c r="E29"/>
  <c r="L502" s="1"/>
  <c r="D29"/>
  <c r="K502" s="1"/>
  <c r="E19"/>
  <c r="L501" s="1"/>
  <c r="D19"/>
  <c r="K501" s="1"/>
  <c r="K522" s="1"/>
  <c r="L522" l="1"/>
</calcChain>
</file>

<file path=xl/sharedStrings.xml><?xml version="1.0" encoding="utf-8"?>
<sst xmlns="http://schemas.openxmlformats.org/spreadsheetml/2006/main" count="985" uniqueCount="441">
  <si>
    <t>Нормы оснащения оборудованием и мебелью административных помещений организаций дошкольного, среднего образования, а также специальных организаций образования</t>
  </si>
  <si>
    <t>Нормы – в редакции приказа Министра образования и науки РК от 07.06.2022 № 265 (вводится в действие по истечении десяти календарных дней после дня его первого официального опубликования); с изменением, внесенным приказом Министра просвещения РК от 03.07.2023 № 193 (вводится в действие по истечении десяти календарных дней после дня его первого официального опубликования).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</si>
  <si>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№</t>
    </r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</si>
  <si>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Наименование</t>
    </r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</si>
  <si>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Единица измерения</t>
    </r>
  </si>
  <si>
    <t xml:space="preserve"> Количество норма</t>
  </si>
  <si>
    <r>
      <t>НАЛИЧИЕ</t>
    </r>
    <r>
      <rPr>
        <sz val="11"/>
        <color theme="1"/>
        <rFont val="Calibri"/>
        <charset val="204"/>
        <scheme val="minor"/>
      </rPr>
      <t xml:space="preserve">
</t>
    </r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</si>
  <si>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Кабинет руководителя организации образования</t>
    </r>
  </si>
  <si>
    <t>Стол руководителя в комплекте</t>
  </si>
  <si>
    <t>комплект</t>
  </si>
  <si>
    <t>Кресло руководителя</t>
  </si>
  <si>
    <t>штук</t>
  </si>
  <si>
    <t>Стул полумягкий</t>
  </si>
  <si>
    <t>Шкаф для кабинета</t>
  </si>
  <si>
    <t>Телефон</t>
  </si>
  <si>
    <t>Персональный компьютер с доступом в интернет в комплекте с микрофонно-телефонной гарнитурой и web-камерой</t>
  </si>
  <si>
    <t>Многофункциональное устройство (копир/принтер/сканер)</t>
  </si>
  <si>
    <t>Сетевой фильтр</t>
  </si>
  <si>
    <t>Акустическая система</t>
  </si>
  <si>
    <t>Сейф несгораемый</t>
  </si>
  <si>
    <t>итого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</si>
  <si>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Приемная-кабинет делопроизводства</t>
    </r>
  </si>
  <si>
    <t>Стол для кабинета</t>
  </si>
  <si>
    <t>без web-камеры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</si>
  <si>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Методический кабинет/учительская</t>
    </r>
  </si>
  <si>
    <t>(30% от общего количества педагогов)</t>
  </si>
  <si>
    <t>Интерактивная панель</t>
  </si>
  <si>
    <t>Доска маркерная/меловая поворотная</t>
  </si>
  <si>
    <t>Аптечка с принадлежностями</t>
  </si>
  <si>
    <t>Бумага для ксерокса</t>
  </si>
  <si>
    <t>пачка</t>
  </si>
  <si>
    <t>Губка для маркерной доски</t>
  </si>
  <si>
    <t>Корзина для мусора</t>
  </si>
  <si>
    <t>Магниты для маркерной доски</t>
  </si>
  <si>
    <t>набор</t>
  </si>
  <si>
    <t>Маркер для доски</t>
  </si>
  <si>
    <t>Мел школьный</t>
  </si>
  <si>
    <t xml:space="preserve"> Кабинет заместителя руководителя (зам. зав. по ХЧ)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</si>
  <si>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Бухгалтерия</t>
    </r>
  </si>
  <si>
    <t xml:space="preserve"> без web-камеры</t>
  </si>
  <si>
    <t xml:space="preserve"> Нормы оснащения оборудованием и мебелью организаций дошкольного образования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</si>
  <si>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Количество единиц в зависимости от наполняемости групп</t>
    </r>
  </si>
  <si>
    <t>НАЛИЧИЕ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</si>
  <si>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Ясельный возраст (группа раннего возраста, младшая группа)</t>
    </r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</si>
  <si>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Дошкольный возраст (средняя группа)</t>
    </r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</si>
  <si>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Дошкольный возраст (старшая группа)</t>
    </r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</si>
  <si>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Предшкольный возраст (предшкольная группа)</t>
    </r>
  </si>
  <si>
    <t xml:space="preserve"> Ясельный возраст (группа раннего возраста, младшая группа)</t>
  </si>
  <si>
    <t xml:space="preserve"> Дошкольный возраст (средняя группа)</t>
  </si>
  <si>
    <t xml:space="preserve"> Дошкольный возраст (старшая группа)</t>
  </si>
  <si>
    <t xml:space="preserve"> Предшкольный возраст (предшкольная группа)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</si>
  <si>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Учебные и игровые материалы для развития коммуникативных навыков</t>
    </r>
  </si>
  <si>
    <t>Пирамидка разного размера</t>
  </si>
  <si>
    <t>Игрушка-забава</t>
  </si>
  <si>
    <t>Настольная игра со шнуровками, пуговицами, ремешками, замочками</t>
  </si>
  <si>
    <t>Куклы</t>
  </si>
  <si>
    <t>Кукла в национальном костюме</t>
  </si>
  <si>
    <t>Кукла с сезонной одеждой</t>
  </si>
  <si>
    <t>Набор кукольного театра</t>
  </si>
  <si>
    <t>Набор игровой "Юрта и ее убранство"</t>
  </si>
  <si>
    <t>Мебель игрушечная</t>
  </si>
  <si>
    <t>Набор игрушечной посуды</t>
  </si>
  <si>
    <t>Машина</t>
  </si>
  <si>
    <t>Набор транспорта (легковой, грузовой, воздушный, водный, специальный)</t>
  </si>
  <si>
    <t>Набор для игры с песком</t>
  </si>
  <si>
    <t>Дидактическая игрушка для развития мелкой моторики</t>
  </si>
  <si>
    <t>Дидактическая игрушка для развития крупной моторики</t>
  </si>
  <si>
    <t>Игрушка-каталка</t>
  </si>
  <si>
    <t>Игрушка (животные, птицы)</t>
  </si>
  <si>
    <t>Иллюстративные альбомы родного края</t>
  </si>
  <si>
    <t>Набор предметных картинок по темам</t>
  </si>
  <si>
    <t>Сюжетные картинки</t>
  </si>
  <si>
    <t>Книжки, сказки, в том числе говорящие (не менее 15 книг в комплекте)</t>
  </si>
  <si>
    <t>Глобус</t>
  </si>
  <si>
    <t>Муляжи овощей и фруктов</t>
  </si>
  <si>
    <t>Фланелеграф</t>
  </si>
  <si>
    <t>Учебные и игровые материалы для развития познавательных и интеллектуальных навыков</t>
  </si>
  <si>
    <t>Дидактические игры (счет, цвет, размер, геометрические фигуры, живая и неживая природа, времена года, ориентировка в пространстве и времени)</t>
  </si>
  <si>
    <t>Игровые дидактические материалы для сенсорного развития: (визуальные, аудиальные, тактильные)</t>
  </si>
  <si>
    <t>Конструктор с крупными деталями (пластмассовые, деревянные)</t>
  </si>
  <si>
    <t>Конструктор с деревянными или пластмассовыми деталями</t>
  </si>
  <si>
    <t>Набор геометрических фигур демонстрационный</t>
  </si>
  <si>
    <t>Набор геометрических фигур раздаточный</t>
  </si>
  <si>
    <t>Набор плоскостных геометрических фигур</t>
  </si>
  <si>
    <t>Мерные стаканчики и ложки с материалами для измерения объема</t>
  </si>
  <si>
    <t>Предметные картинки с изображением предметов разной формы</t>
  </si>
  <si>
    <t>Касса цифр</t>
  </si>
  <si>
    <t>Счетный материал</t>
  </si>
  <si>
    <t>Счетный набор магнитный</t>
  </si>
  <si>
    <t>Набор карточек с числами от 1 до 5</t>
  </si>
  <si>
    <t>Набор карточек с числами от 1 до 10</t>
  </si>
  <si>
    <t>Счетная змейка до 5</t>
  </si>
  <si>
    <t>Счетная змейка до 10</t>
  </si>
  <si>
    <t>Счетные палочки</t>
  </si>
  <si>
    <t>Песочные часы</t>
  </si>
  <si>
    <t>Коврик игровой для изучения чисел</t>
  </si>
  <si>
    <t>Демонстрационные часы с циферблатом</t>
  </si>
  <si>
    <t>Мерная лента</t>
  </si>
  <si>
    <t>Пазл Танграм</t>
  </si>
  <si>
    <t>Весы учебные с гирями</t>
  </si>
  <si>
    <t>Электронные интеллектуальные игры</t>
  </si>
  <si>
    <t>Шахматы</t>
  </si>
  <si>
    <t>Шашки</t>
  </si>
  <si>
    <t>Пазлы 20-25 деталей</t>
  </si>
  <si>
    <t>Пазлы 100 деталей</t>
  </si>
  <si>
    <t>Лото разной тематики</t>
  </si>
  <si>
    <t>Домино в картинках</t>
  </si>
  <si>
    <t>Настольные развивающие игры</t>
  </si>
  <si>
    <t>Кубик Рубика</t>
  </si>
  <si>
    <t>Мозаика</t>
  </si>
  <si>
    <t>Рекомендуемые дополнительные материалы и оборудование</t>
  </si>
  <si>
    <t>Интерактивный стол</t>
  </si>
  <si>
    <t>Набор для развития навыков программирования</t>
  </si>
  <si>
    <t>Набор, содержащий конструкционные элементы, датчики, микроконтроллер</t>
  </si>
  <si>
    <t>Набор конструкторский, содержащий конструкционные элементы, фигурки, объекты, инструкции</t>
  </si>
  <si>
    <t>Учебные и игровые материалы для развития творческих навыков, исследовательской деятельности</t>
  </si>
  <si>
    <t>Погремушки разного вида</t>
  </si>
  <si>
    <t>Музыкальные игрушки</t>
  </si>
  <si>
    <t>Детские музыкальные шумовые инструменты</t>
  </si>
  <si>
    <t>Колокольчики</t>
  </si>
  <si>
    <t>Шляпки</t>
  </si>
  <si>
    <t>Сумочки</t>
  </si>
  <si>
    <t>Детские костюмы разных профессий</t>
  </si>
  <si>
    <t>Куклы марионетки</t>
  </si>
  <si>
    <t>Куклы для пальчикового театра</t>
  </si>
  <si>
    <t>Ширма для теневого театра</t>
  </si>
  <si>
    <t>Материалы и инструменты для изобразительной деятельности: карандаши (простые, цветные), мелки, фломастеры, краски, гуашь, кисти, линейки, салфетки, стаканы пластмассовые.</t>
  </si>
  <si>
    <t>Материалы и инструменты для поделок: пластилин, тесто, глина, дерево, клей</t>
  </si>
  <si>
    <t>Крупные трафареты с фигурами</t>
  </si>
  <si>
    <t>Раскраски</t>
  </si>
  <si>
    <t>Материалы и инструменты для апликации: цветная бумага, цветной и белый картон, ткань, клей, ножницы, клейкая лента</t>
  </si>
  <si>
    <t>Различные природные материалы для исследования, изучения и для изготовления поделок</t>
  </si>
  <si>
    <t>Мольберт детский</t>
  </si>
  <si>
    <t>Фартуки из материала или клеенки</t>
  </si>
  <si>
    <t>Уборочный инвентарь (таз, тряпки, щетки)</t>
  </si>
  <si>
    <t>Альбомы с иллюстрациями и фото сельскохозяйственного и бытового труда</t>
  </si>
  <si>
    <t>Игрушки-инструменты</t>
  </si>
  <si>
    <t>Набор инструментов для ухода за растениями</t>
  </si>
  <si>
    <t>Комнатные растения</t>
  </si>
  <si>
    <t>Стеллаж</t>
  </si>
  <si>
    <t>Набор для опытов</t>
  </si>
  <si>
    <t>Календарь природы</t>
  </si>
  <si>
    <t>Книги о природе (в том числе говорящие книги)</t>
  </si>
  <si>
    <t>Комплект оборудования для экспериментов по темам "Звук", "Вода и воздух", "Тепло"</t>
  </si>
  <si>
    <t>Лупа</t>
  </si>
  <si>
    <t>Микроскоп учебный</t>
  </si>
  <si>
    <t>Набор полезных ископаемых</t>
  </si>
  <si>
    <t>Набор гербариев растений</t>
  </si>
  <si>
    <t>Детские энциклопедии о животных, растениях, насекомых</t>
  </si>
  <si>
    <t>Рекомендуемое дополнительное оборудование</t>
  </si>
  <si>
    <t>Аквариум</t>
  </si>
  <si>
    <t>Клетка для птиц</t>
  </si>
  <si>
    <t>Подставка под цветы</t>
  </si>
  <si>
    <t>Учебные и игровые материалы для оздоровления и развития двигательных навыков</t>
  </si>
  <si>
    <t>Оборудование и инструментарий для национальных игр</t>
  </si>
  <si>
    <t>Оборудование и инструментарий для подвижных игр</t>
  </si>
  <si>
    <t>Оборудование для профилактики плоскостопия, осанки</t>
  </si>
  <si>
    <t>Альбом о спорте</t>
  </si>
  <si>
    <t>Альбом о правильном питании</t>
  </si>
  <si>
    <t>Альбом по пропаганде здорового образа жизни</t>
  </si>
  <si>
    <t>Корзина для мячей</t>
  </si>
  <si>
    <t>Мешочек для метания</t>
  </si>
  <si>
    <t>Мяч резиновый (разного диаметра)</t>
  </si>
  <si>
    <t>Обруч детский диаметром 500-600 миллиметр</t>
  </si>
  <si>
    <t>Палка гимнастическая</t>
  </si>
  <si>
    <t>Набор кеглей</t>
  </si>
  <si>
    <t>Дорожка массажная</t>
  </si>
  <si>
    <t>Учебные и игровые материалы для формирование социальных навыков, развития навыков командной работы</t>
  </si>
  <si>
    <t>Панно для составления семейного генеалогического дерева</t>
  </si>
  <si>
    <t>Игра сюжетно-ролевая</t>
  </si>
  <si>
    <t>Тематические альбомы</t>
  </si>
  <si>
    <t>Книжки-малышки</t>
  </si>
  <si>
    <t>Оборудование и мебель для групповой комнаты</t>
  </si>
  <si>
    <t>Стол письменный</t>
  </si>
  <si>
    <t>Полка для книг</t>
  </si>
  <si>
    <t>Столы для детей на 2-4 мест (по усмотрению администрации дошкольной организации, общим количеством посадочных мест 20 и 25)</t>
  </si>
  <si>
    <t>10.</t>
  </si>
  <si>
    <t>12.</t>
  </si>
  <si>
    <t>Стул детский</t>
  </si>
  <si>
    <t>Шкафы, стенки, полки, ящики для размещения игрушек – по необходимости</t>
  </si>
  <si>
    <t>Доска маркерная</t>
  </si>
  <si>
    <t>2</t>
  </si>
  <si>
    <t>Доска для объявлений</t>
  </si>
  <si>
    <t>Модули игровые и развивающие мягкие</t>
  </si>
  <si>
    <t>Стенд для детских работ</t>
  </si>
  <si>
    <t>Мольберт</t>
  </si>
  <si>
    <t>Прозрачные контейнеры для хранения материалов</t>
  </si>
  <si>
    <t>Рекомендуемое оборудование для групповой комнаты</t>
  </si>
  <si>
    <t>Ноутбук</t>
  </si>
  <si>
    <t>Сухой бассейн с шариками</t>
  </si>
  <si>
    <t>Вспомогательное оборудование и мебель для групповой комнаты</t>
  </si>
  <si>
    <t>Шкаф для посуды</t>
  </si>
  <si>
    <t>Шкаф для моющих средств</t>
  </si>
  <si>
    <t>Шкаф для уборочного инвентаря</t>
  </si>
  <si>
    <t>Шкаф детский для одежды односекционный/двухсекционный (ср., ст.,предшколная группа 25/13)</t>
  </si>
  <si>
    <t>20.</t>
  </si>
  <si>
    <t>Вешалка для спецодежды</t>
  </si>
  <si>
    <t>Вешалка для полотенец</t>
  </si>
  <si>
    <t>Тумбочка для белья</t>
  </si>
  <si>
    <t>Зеркало в рамке</t>
  </si>
  <si>
    <t>Пылесос</t>
  </si>
  <si>
    <t>Фартук для дежурных</t>
  </si>
  <si>
    <t>Кровать односпальная /двухъярусная/ трехъярусная выкатная (ср,ст, пр. возраст: 25/13/8)</t>
  </si>
  <si>
    <t>спальных мест</t>
  </si>
  <si>
    <t>Скамейка детская</t>
  </si>
  <si>
    <t>Гигрометр</t>
  </si>
  <si>
    <t>2 младшие группы  среднее значение на 1 группу   217 (98.6%)</t>
  </si>
  <si>
    <t>2 средние группы    среднее значение на 1 группу 573 (98,6%)</t>
  </si>
  <si>
    <t>3 старших групп среднее значение на 1 группу 620 (92,6%)</t>
  </si>
  <si>
    <t xml:space="preserve"> 3 предшкольных групп среднее значение на 1 группу 617 (93.3%)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</si>
  <si>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Количество</t>
    </r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</si>
  <si>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Оборудование и мебель для кабинета казахского языка</t>
    </r>
  </si>
  <si>
    <t>Стол педагога с приставкой для компьютера</t>
  </si>
  <si>
    <t>Шкаф для учебно-наглядных пособий</t>
  </si>
  <si>
    <t>Комплект детской мебели для занятий</t>
  </si>
  <si>
    <t>Хрестоматия по детской дошкольной литературе</t>
  </si>
  <si>
    <t>Учебно-методический комплекс</t>
  </si>
  <si>
    <t>Предметы быта казахского народа</t>
  </si>
  <si>
    <t>Телевизор с USB-выходом или подключением к интернету</t>
  </si>
  <si>
    <t>Сюжетные картины</t>
  </si>
  <si>
    <t>Плакат с символикой Республики Казахстан (лицензионный)</t>
  </si>
  <si>
    <t>Предметные картинки</t>
  </si>
  <si>
    <t>Физкультурный зал</t>
  </si>
  <si>
    <t>Бревно гимнастическое напольное</t>
  </si>
  <si>
    <t>Гимнастическая стенка деревянная</t>
  </si>
  <si>
    <t>Доска ребристая для гимнастической стенки</t>
  </si>
  <si>
    <t>Дуги для подлезания разной высоты</t>
  </si>
  <si>
    <t>Канат для перетягивания</t>
  </si>
  <si>
    <t>Лента разноцветная длинная</t>
  </si>
  <si>
    <t>Лента разноцветная короткая</t>
  </si>
  <si>
    <t>Лестница для гимнастической стенки</t>
  </si>
  <si>
    <t>Мат спортивный с гигиеническим покрытием</t>
  </si>
  <si>
    <t>Мяч баскетбольный</t>
  </si>
  <si>
    <t>Мяч волейбольный</t>
  </si>
  <si>
    <t>Мяч для метания</t>
  </si>
  <si>
    <t>Мяч резиновый</t>
  </si>
  <si>
    <t>Мяч футбольный</t>
  </si>
  <si>
    <t>Обруч детский диаметром 1000 миллиметр</t>
  </si>
  <si>
    <t>Скакалка</t>
  </si>
  <si>
    <t>Скамейка гимнастическая</t>
  </si>
  <si>
    <t>Флажок разноцветный</t>
  </si>
  <si>
    <t>Горка приставная</t>
  </si>
  <si>
    <t>Куб игровой</t>
  </si>
  <si>
    <t xml:space="preserve"> Рекомендуемое оборудование для физкультурного зала</t>
  </si>
  <si>
    <t>Канат для лазания</t>
  </si>
  <si>
    <t>Веревочная лестница</t>
  </si>
  <si>
    <t>Дорожка балансировочная</t>
  </si>
  <si>
    <t>Гантели детские пластмассовые 250/500 грамм</t>
  </si>
  <si>
    <t>Кольцо массажное</t>
  </si>
  <si>
    <t>Кочка массажная</t>
  </si>
  <si>
    <t>Детская полоса препятствий 4 элемента</t>
  </si>
  <si>
    <t>Дуги для подлезания одинаковой высоты 6 штук</t>
  </si>
  <si>
    <t>Тренажер детский</t>
  </si>
  <si>
    <t>Дорожка здоровья</t>
  </si>
  <si>
    <t>Свисток</t>
  </si>
  <si>
    <t>Набор мягконабивных модулей и элементов</t>
  </si>
  <si>
    <t>Насос ножной</t>
  </si>
  <si>
    <t>Насос ручной</t>
  </si>
  <si>
    <t>Подставка под мячи</t>
  </si>
  <si>
    <t>Мяч для подскоков</t>
  </si>
  <si>
    <t>Мяч утяжеленный 0.5 килограмм</t>
  </si>
  <si>
    <t>Мяч массажный 80-100 миллиметр</t>
  </si>
  <si>
    <t>Мяч массажный 120-150 миллиметр</t>
  </si>
  <si>
    <t>Сухой бассейн в комплекте с шариками</t>
  </si>
  <si>
    <t>Динамометр</t>
  </si>
  <si>
    <t>Спирометр</t>
  </si>
  <si>
    <t xml:space="preserve"> Спортивная площадка</t>
  </si>
  <si>
    <t>Ворота детские футбольные с сеткой</t>
  </si>
  <si>
    <t>Баскетбольная детская стойка</t>
  </si>
  <si>
    <t>Стойки в комплекте с сеткой для бадминтона и волейбола</t>
  </si>
  <si>
    <t>Рекомендуемое оборудование для спортивной площадки</t>
  </si>
  <si>
    <t>Кольцеброс в наборе</t>
  </si>
  <si>
    <t>Мишень для метания</t>
  </si>
  <si>
    <t>Набор для бадминтона</t>
  </si>
  <si>
    <t>Набор для настольного тенниса</t>
  </si>
  <si>
    <t>Стол для настольного тенниса</t>
  </si>
  <si>
    <t>Велосипед детский</t>
  </si>
  <si>
    <t>Ролики</t>
  </si>
  <si>
    <t>Клюшка хоккейная</t>
  </si>
  <si>
    <t>Лыжи детские</t>
  </si>
  <si>
    <t>Санки</t>
  </si>
  <si>
    <t>Игровое оборудование</t>
  </si>
  <si>
    <t>Горка</t>
  </si>
  <si>
    <t>Качалка</t>
  </si>
  <si>
    <t>Песочница</t>
  </si>
  <si>
    <t>Качели</t>
  </si>
  <si>
    <t>Спортивная конструкция</t>
  </si>
  <si>
    <t>Беседка на 15 мест</t>
  </si>
  <si>
    <t>Рекомендуемое быстровозводимое спортивное сооружение 2 в 1 (спортивный зал и бассейн)</t>
  </si>
  <si>
    <t>Дорожка для профилактики плоскостопия</t>
  </si>
  <si>
    <t>Доска плавательная</t>
  </si>
  <si>
    <t>Игрушка плавающая</t>
  </si>
  <si>
    <t>Игрушка тонущая</t>
  </si>
  <si>
    <t>Нарукавники</t>
  </si>
  <si>
    <t>пара</t>
  </si>
  <si>
    <t>Палка поролоновая</t>
  </si>
  <si>
    <t>Обруч плавающий</t>
  </si>
  <si>
    <t>Поплавок цветной</t>
  </si>
  <si>
    <t>Спасательный круг</t>
  </si>
  <si>
    <t>музыкальный зал</t>
  </si>
  <si>
    <t>Кресло крутящееся на роликах с подлокотниками</t>
  </si>
  <si>
    <t>Музыкальный центр с беспроводными технологиями</t>
  </si>
  <si>
    <t>Пианино акустическое или обычное</t>
  </si>
  <si>
    <t>обычное</t>
  </si>
  <si>
    <t>Детский музыкальный инструмент</t>
  </si>
  <si>
    <t>Национальный музыкальный инструмент</t>
  </si>
  <si>
    <t>Иллюстрации по слушанию музыкальных произведений</t>
  </si>
  <si>
    <t>Комплект портретов композиторов</t>
  </si>
  <si>
    <t>Фонотека</t>
  </si>
  <si>
    <r>
      <t xml:space="preserve"> Мягкий инвентарь из расчета </t>
    </r>
    <r>
      <rPr>
        <b/>
        <sz val="11"/>
        <color rgb="FF00B050"/>
        <rFont val="Times New Roman"/>
        <charset val="204"/>
      </rPr>
      <t>на одного ребенка</t>
    </r>
  </si>
  <si>
    <t>Матрац детский</t>
  </si>
  <si>
    <t>Наматрасник</t>
  </si>
  <si>
    <t>Подушка детская</t>
  </si>
  <si>
    <t>Наволочка детская</t>
  </si>
  <si>
    <t>Простынь детская</t>
  </si>
  <si>
    <t>Пододеяльник детский</t>
  </si>
  <si>
    <t>Одеяло детское</t>
  </si>
  <si>
    <t>Покрывало</t>
  </si>
  <si>
    <t>Полотенце детское</t>
  </si>
  <si>
    <r>
      <rPr>
        <b/>
        <sz val="11"/>
        <color rgb="FF000000"/>
        <rFont val="Times New Roman"/>
        <charset val="204"/>
      </rPr>
      <t xml:space="preserve"> Мягкий инвентарь из расчета </t>
    </r>
    <r>
      <rPr>
        <b/>
        <sz val="11"/>
        <color rgb="FF00B050"/>
        <rFont val="Times New Roman"/>
        <charset val="204"/>
      </rPr>
      <t>на одну группу</t>
    </r>
  </si>
  <si>
    <t>Ковер для групповой комнаты</t>
  </si>
  <si>
    <t>Ковровые дорожки для спальных комнат</t>
  </si>
  <si>
    <t>Шторы для групповой комнаты</t>
  </si>
  <si>
    <t>Косынка для персонала</t>
  </si>
  <si>
    <t>Фартук для персонала</t>
  </si>
  <si>
    <t>Халат белый для персонала</t>
  </si>
  <si>
    <t>Халат темный для персонала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</si>
  <si>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Оборудование для прачечной и мягкий инвентарь</t>
    </r>
  </si>
  <si>
    <t>Шторы и занавески</t>
  </si>
  <si>
    <t>Тележка для замачивания белья</t>
  </si>
  <si>
    <t>Машина стиральная</t>
  </si>
  <si>
    <t>Сушильная машина</t>
  </si>
  <si>
    <t>Стол производственный</t>
  </si>
  <si>
    <t>Стеллаж для белья</t>
  </si>
  <si>
    <t>Стол гладильный профессиональный</t>
  </si>
  <si>
    <t>Доска гладильная</t>
  </si>
  <si>
    <t>Утюг бытовой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</si>
  <si>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Рекомендуемое оборудование для создания развивающей предметно-пространственной среды и психолого-педагогического сопровождения в организациях дошкольного образования</t>
    </r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</si>
  <si>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Мягкая игровая комната (полифункциональное оборудование)</t>
    </r>
  </si>
  <si>
    <t>Напольные маты для создания мягкого пола</t>
  </si>
  <si>
    <t>Сухой бассейн в комплекте с цветными пластиковыми шариками</t>
  </si>
  <si>
    <t>Мягкие полифункциональные наборы, конструкторы</t>
  </si>
  <si>
    <t>Терапевтические набивные мячи разного вида и размера для развития</t>
  </si>
  <si>
    <t>Мягкая тактильно-развивающая панель для развития осязательных навыков</t>
  </si>
  <si>
    <t>Мягкая мебель из поролона, обтянутого разноцветной моющейся полимерной тканью</t>
  </si>
  <si>
    <t>Игровой лабиринт из поролона</t>
  </si>
  <si>
    <t>Дидактический манеж из поролона</t>
  </si>
  <si>
    <t>Дидактическая напольная игрушка из поролона с тематическими чехлами</t>
  </si>
  <si>
    <t>Ковровое покрытие напольное</t>
  </si>
  <si>
    <t xml:space="preserve"> Оборудование для развития общей моторики</t>
  </si>
  <si>
    <t>Напольные коврики разных видов, способствующие развитию координации движений, тактильных ощущений</t>
  </si>
  <si>
    <t>Детская настенная лестница</t>
  </si>
  <si>
    <t>Колесо - трансформер</t>
  </si>
  <si>
    <t>Игровая труба (вестибулярный тренажер из поролона)</t>
  </si>
  <si>
    <t>Интерактивные сенсорные напольные модули</t>
  </si>
  <si>
    <t>Оборудование для развития мелкой моторики</t>
  </si>
  <si>
    <t>Декоративно-развивающая панель для развития мелкой моторики</t>
  </si>
  <si>
    <t>Развивающий кубик напольный для развития тактильных ощущений, мелкой моторики, воображения и зрительной стимуляции</t>
  </si>
  <si>
    <t>Стол-мозаика</t>
  </si>
  <si>
    <t>Настенная тактильно-развивающая панель</t>
  </si>
  <si>
    <t>Настольная тактильно-развивающая панель</t>
  </si>
  <si>
    <t>Интерактивная звуковая панель для звукового воздействия, развития логики, игровой терапии и различать голоса животных</t>
  </si>
  <si>
    <t>Акустическая настенная тактильная панель</t>
  </si>
  <si>
    <t>Дидактический модульный комплекс для индивидуальных и групповых занятий</t>
  </si>
  <si>
    <t>Дидактическая развивающая игрушка и пособие</t>
  </si>
  <si>
    <t>Системный дидактический материал для формирования математических знаний</t>
  </si>
  <si>
    <t>Мультимедийный интерактивный обучающий программно-методический комплекс (на казахском, русском и английском языках)</t>
  </si>
  <si>
    <t>Дидактические напольные игровые комплекты для изучения основных правил и навыков поведения на дорогах, основ безопасной жизнедеятельности, в том числе пожарной безопасности; обучения основным навыкам гигиены, основным правилам поведения детей при поездках на общественном транспорте.</t>
  </si>
  <si>
    <t>Развивающий дидактический материал с элементами Монтессори-педагогики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</si>
  <si>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Сенсорная комната</t>
    </r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</si>
  <si>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 </t>
    </r>
  </si>
  <si>
    <t>Пуфик-кресло с гранулами разных размеров</t>
  </si>
  <si>
    <t>Маты настенные, напольные</t>
  </si>
  <si>
    <t>Сухой бассейн с пластмассовыми полупрозрачными шариками</t>
  </si>
  <si>
    <t>Фиброоптические волокна с источником света</t>
  </si>
  <si>
    <t>Тактильные панели</t>
  </si>
  <si>
    <t>Фиброоптический ковер</t>
  </si>
  <si>
    <t>Интерактивная воздушно-пузырьковая трубка с пультом управления</t>
  </si>
  <si>
    <t>Мягкая платформа к интерактивной воздушно-пузырьковой трубке</t>
  </si>
  <si>
    <t>Комплект из двух акриловых зеркал для воздушно-пузырьковой трубки</t>
  </si>
  <si>
    <t>Фиброоптический туннель</t>
  </si>
  <si>
    <t>Зеркальный шар с источником света</t>
  </si>
  <si>
    <t>Тактильная дорожка</t>
  </si>
  <si>
    <t>Световой стол для рисования песком в комплекте с песком</t>
  </si>
  <si>
    <t>Тактильно-развивающая игрушка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</si>
  <si>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Рекомендуемые оборудование и мебель для создания специальных условий для получения образования детьми с ограниченными возможностями</t>
    </r>
  </si>
  <si>
    <t>Приспособления, обеспечивающие вход/выход и перемещение внутри здания (с учетом перемещения на этажи), помещения или кабинета незрячим и слабовидящим детям, детям с нарушениями опорно-двигательного аппарата</t>
  </si>
  <si>
    <t>Звукоусиливающие приспособления для неслышащих и слабослышащих детей, а также для детей с кохлеарными имплантами</t>
  </si>
  <si>
    <t>Приспособления и мебель для организации учебного места для детей с нарушениями опорно-двигательного аппарата и зрения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</si>
  <si>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Рекомендуемые оборудование для создания безопасных условий</t>
    </r>
  </si>
  <si>
    <t>Комплект оборудования системой контроля и управления доступа, средствами охранной сигнализации, средствами оповещения</t>
  </si>
  <si>
    <t>Комплект оборудования системы видеонаблюдения с видеокамерами (в зависимости от площади здания школы)</t>
  </si>
  <si>
    <t>Установка системы пожарной сигнализации с голосовым оповещением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</si>
  <si>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Кабинет психолога</t>
    </r>
  </si>
  <si>
    <t>Стол для компьютера с тумбочкой</t>
  </si>
  <si>
    <t>Шкаф полуоткрытый</t>
  </si>
  <si>
    <t>Кресло полумягкое с эффектом раскачивания</t>
  </si>
  <si>
    <t>Стол журнальный компактный</t>
  </si>
  <si>
    <t>Стол детский</t>
  </si>
  <si>
    <t>Пуф мягкий</t>
  </si>
  <si>
    <t>Доска магнитная/пробковая</t>
  </si>
  <si>
    <t>Акустическая система настольная</t>
  </si>
  <si>
    <t>Маршрутизатор</t>
  </si>
  <si>
    <t>Колонка портативная</t>
  </si>
  <si>
    <t>Игра или игрушка для развития игровой деятельности</t>
  </si>
  <si>
    <t>Комплект для психолого-педагогического обследования детей с нарушением интеллекта</t>
  </si>
  <si>
    <t>Методическая литература</t>
  </si>
  <si>
    <t>Облучатель бактерицидный настенный</t>
  </si>
  <si>
    <t>Светильник-релаксант разноцветный настольный</t>
  </si>
  <si>
    <t>Стимульный наглядно-дидактический материал</t>
  </si>
  <si>
    <r>
      <rPr>
        <b/>
        <sz val="11"/>
        <color rgb="FF000000"/>
        <rFont val="Times New Roman"/>
        <charset val="204"/>
      </rPr>
      <t xml:space="preserve"> </t>
    </r>
    <r>
      <rPr>
        <b/>
        <sz val="11"/>
        <color rgb="FF000000"/>
        <rFont val="Times New Roman"/>
        <charset val="204"/>
      </rPr>
      <t>Кабинет логопеда (логопедический пункт)</t>
    </r>
  </si>
  <si>
    <t xml:space="preserve"> без доступ в интернет , без комплекта с микрофонно-телефонной гарнитурой и web-камеры</t>
  </si>
  <si>
    <t>Ковер</t>
  </si>
  <si>
    <t>Зеркало настенное для групповых логопедических занятий</t>
  </si>
  <si>
    <t>Зеркало для индивидуальных логопедических занятий</t>
  </si>
  <si>
    <t>Логопедический шпатель</t>
  </si>
  <si>
    <t>Логопедический зонд постановочный</t>
  </si>
  <si>
    <t>Логопедический зонд массажный</t>
  </si>
  <si>
    <t>Логопедический зонд вспомогательный</t>
  </si>
  <si>
    <t>Стерилизатор</t>
  </si>
  <si>
    <t>Тренажер для развития звуко-произносительной и лексико-грамматической стороны речи</t>
  </si>
  <si>
    <t>Тренажер для развития слухового восприятия и формирования коммуникативно-речевых навыков</t>
  </si>
  <si>
    <t>Речевой тренажер для усвоения и развития элементарной речевой коммуникации</t>
  </si>
  <si>
    <t>Игра или игрушка по лексическим темам</t>
  </si>
  <si>
    <t>Наглядно-дидактический материал</t>
  </si>
  <si>
    <t>Методическая литература и пособия</t>
  </si>
  <si>
    <t>норма</t>
  </si>
  <si>
    <t>наличие</t>
  </si>
  <si>
    <t>Бухгалтерия</t>
  </si>
  <si>
    <t>Нормы оснащения оборудованием и мебелью организаций дошкольного образования</t>
  </si>
  <si>
    <t>Оборудование и мебель для кабинета казахского языка</t>
  </si>
  <si>
    <t>Рекомендуемое оборудование для физкультурного зала</t>
  </si>
  <si>
    <t>Мягкий инвентарь из расчета на одного ребенка</t>
  </si>
  <si>
    <t xml:space="preserve"> Мягкий инвентарь из расчета на одну группу</t>
  </si>
  <si>
    <t>Оборудование для прачечной и мягкий инвентарь</t>
  </si>
  <si>
    <t>Рекомендуемое оборудование для создания развивающей предметно-пространственной среды и психолого-педагогического сопровождения в организациях дошкольного образования</t>
  </si>
  <si>
    <t xml:space="preserve"> Рекомендуемые оборудование для создания безопасных условий</t>
  </si>
  <si>
    <t>Кабинет психолога</t>
  </si>
  <si>
    <t>Кабинет логопеда (логопедический пункт)</t>
  </si>
  <si>
    <t>Рекомендуемые оборудование и мебель для создания специальных условий для получения образования детьми с ограниченными возможностями</t>
  </si>
  <si>
    <t>среднее значение : 95,77%</t>
  </si>
</sst>
</file>

<file path=xl/styles.xml><?xml version="1.0" encoding="utf-8"?>
<styleSheet xmlns="http://schemas.openxmlformats.org/spreadsheetml/2006/main">
  <numFmts count="2">
    <numFmt numFmtId="164" formatCode="#\ ##0"/>
    <numFmt numFmtId="165" formatCode="dd\.mmm"/>
  </numFmts>
  <fonts count="25">
    <font>
      <sz val="11"/>
      <color theme="1"/>
      <name val="Calibri"/>
      <charset val="134"/>
      <scheme val="minor"/>
    </font>
    <font>
      <sz val="11"/>
      <color rgb="FFFF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B050"/>
      <name val="Calibri"/>
      <charset val="204"/>
      <scheme val="minor"/>
    </font>
    <font>
      <sz val="11"/>
      <color rgb="FF000000"/>
      <name val="Times New Roman"/>
      <charset val="204"/>
    </font>
    <font>
      <b/>
      <sz val="11"/>
      <color rgb="FF00B050"/>
      <name val="Times New Roman"/>
      <charset val="204"/>
    </font>
    <font>
      <b/>
      <sz val="11"/>
      <color rgb="FF00B050"/>
      <name val="Calibri"/>
      <charset val="204"/>
      <scheme val="minor"/>
    </font>
    <font>
      <sz val="11"/>
      <color theme="1"/>
      <name val="Times New Roman"/>
      <charset val="204"/>
    </font>
    <font>
      <b/>
      <sz val="10"/>
      <color rgb="FF00B050"/>
      <name val="Times New Roman"/>
      <charset val="204"/>
    </font>
    <font>
      <sz val="11"/>
      <color rgb="FF00B050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1"/>
      <color rgb="FF00B050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rgb="FF00B05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rgb="FFFFCCCC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B050"/>
      <name val="Calibri"/>
      <family val="2"/>
      <charset val="204"/>
      <scheme val="minor"/>
    </font>
    <font>
      <sz val="2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0" borderId="0" xfId="0" applyFill="1" applyAlignment="1">
      <alignment vertical="top"/>
    </xf>
    <xf numFmtId="0" fontId="0" fillId="2" borderId="0" xfId="0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justify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justify" wrapText="1"/>
    </xf>
    <xf numFmtId="0" fontId="5" fillId="0" borderId="0" xfId="0" applyFont="1" applyAlignment="1">
      <alignment horizontal="justify" wrapText="1"/>
    </xf>
    <xf numFmtId="0" fontId="4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4" fillId="2" borderId="0" xfId="0" applyFont="1" applyFill="1" applyAlignment="1">
      <alignment horizontal="justify" vertical="top" wrapText="1"/>
    </xf>
    <xf numFmtId="0" fontId="5" fillId="2" borderId="0" xfId="0" applyFont="1" applyFill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0" xfId="0" applyFont="1" applyFill="1" applyAlignment="1">
      <alignment horizontal="justify" vertical="top" wrapText="1"/>
    </xf>
    <xf numFmtId="0" fontId="4" fillId="0" borderId="0" xfId="0" applyFont="1" applyFill="1" applyAlignment="1">
      <alignment horizontal="justify" vertical="top" wrapText="1"/>
    </xf>
    <xf numFmtId="0" fontId="6" fillId="0" borderId="0" xfId="0" applyFont="1" applyFill="1" applyAlignment="1">
      <alignment vertical="top"/>
    </xf>
    <xf numFmtId="164" fontId="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justify" vertical="top" wrapText="1"/>
    </xf>
    <xf numFmtId="0" fontId="2" fillId="2" borderId="0" xfId="0" applyFont="1" applyFill="1" applyAlignment="1">
      <alignment horizontal="justify" vertical="top" wrapText="1"/>
    </xf>
    <xf numFmtId="49" fontId="5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3" fillId="0" borderId="1" xfId="0" applyFont="1" applyBorder="1"/>
    <xf numFmtId="49" fontId="9" fillId="0" borderId="1" xfId="0" applyNumberFormat="1" applyFont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3" fillId="2" borderId="0" xfId="0" applyFont="1" applyFill="1" applyBorder="1"/>
    <xf numFmtId="164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vertical="top"/>
    </xf>
    <xf numFmtId="0" fontId="11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3" fillId="0" borderId="0" xfId="0" applyFont="1"/>
    <xf numFmtId="0" fontId="2" fillId="2" borderId="0" xfId="0" applyFont="1" applyFill="1" applyAlignment="1">
      <alignment horizontal="justify" wrapText="1"/>
    </xf>
    <xf numFmtId="0" fontId="6" fillId="2" borderId="0" xfId="0" applyFont="1" applyFill="1"/>
    <xf numFmtId="0" fontId="6" fillId="0" borderId="0" xfId="0" applyFont="1"/>
    <xf numFmtId="0" fontId="3" fillId="2" borderId="0" xfId="0" applyFont="1" applyFill="1"/>
    <xf numFmtId="0" fontId="4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wrapText="1"/>
    </xf>
    <xf numFmtId="9" fontId="6" fillId="0" borderId="0" xfId="0" applyNumberFormat="1" applyFont="1" applyAlignment="1">
      <alignment horizontal="left" vertical="top"/>
    </xf>
    <xf numFmtId="0" fontId="14" fillId="0" borderId="0" xfId="0" applyFont="1"/>
    <xf numFmtId="0" fontId="16" fillId="0" borderId="0" xfId="0" applyFont="1"/>
    <xf numFmtId="0" fontId="17" fillId="4" borderId="0" xfId="0" applyFont="1" applyFill="1"/>
    <xf numFmtId="0" fontId="15" fillId="4" borderId="0" xfId="0" applyFont="1" applyFill="1"/>
    <xf numFmtId="0" fontId="15" fillId="4" borderId="0" xfId="0" applyFont="1" applyFill="1" applyAlignment="1">
      <alignment vertical="top"/>
    </xf>
    <xf numFmtId="0" fontId="20" fillId="2" borderId="0" xfId="0" applyFont="1" applyFill="1" applyAlignment="1">
      <alignment horizontal="justify" vertical="top" wrapText="1"/>
    </xf>
    <xf numFmtId="0" fontId="21" fillId="2" borderId="0" xfId="0" applyFont="1" applyFill="1" applyAlignment="1">
      <alignment horizontal="left" vertical="center"/>
    </xf>
    <xf numFmtId="0" fontId="21" fillId="2" borderId="0" xfId="0" applyFont="1" applyFill="1" applyAlignment="1">
      <alignment vertical="top"/>
    </xf>
    <xf numFmtId="0" fontId="22" fillId="2" borderId="0" xfId="0" applyFont="1" applyFill="1" applyAlignment="1">
      <alignment horizontal="justify" vertical="top" wrapText="1"/>
    </xf>
    <xf numFmtId="0" fontId="15" fillId="2" borderId="0" xfId="0" applyFont="1" applyFill="1"/>
    <xf numFmtId="0" fontId="15" fillId="2" borderId="0" xfId="0" applyFont="1" applyFill="1" applyAlignment="1">
      <alignment vertical="top"/>
    </xf>
    <xf numFmtId="0" fontId="0" fillId="4" borderId="0" xfId="0" applyFill="1"/>
    <xf numFmtId="0" fontId="19" fillId="0" borderId="0" xfId="0" applyFont="1"/>
    <xf numFmtId="0" fontId="23" fillId="0" borderId="0" xfId="0" applyFont="1" applyAlignment="1">
      <alignment vertical="top"/>
    </xf>
    <xf numFmtId="0" fontId="24" fillId="4" borderId="0" xfId="0" applyFont="1" applyFill="1"/>
    <xf numFmtId="0" fontId="24" fillId="2" borderId="0" xfId="0" applyFont="1" applyFill="1"/>
    <xf numFmtId="9" fontId="21" fillId="2" borderId="0" xfId="0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9" fontId="20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165" fontId="4" fillId="0" borderId="0" xfId="0" applyNumberFormat="1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2" fillId="2" borderId="0" xfId="0" applyFont="1" applyFill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29"/>
  <sheetViews>
    <sheetView tabSelected="1" topLeftCell="A508" zoomScale="90" zoomScaleNormal="90" workbookViewId="0">
      <selection activeCell="O527" sqref="O527"/>
    </sheetView>
  </sheetViews>
  <sheetFormatPr defaultColWidth="9" defaultRowHeight="15"/>
  <cols>
    <col min="1" max="1" width="6.7109375" customWidth="1"/>
    <col min="2" max="2" width="30.42578125" customWidth="1"/>
    <col min="3" max="3" width="16.42578125" customWidth="1"/>
    <col min="4" max="4" width="13.140625" customWidth="1"/>
    <col min="5" max="5" width="13.85546875" customWidth="1"/>
    <col min="6" max="6" width="12" customWidth="1"/>
    <col min="7" max="7" width="12.140625" customWidth="1"/>
    <col min="8" max="8" width="11.7109375" customWidth="1"/>
    <col min="9" max="9" width="7.42578125" customWidth="1"/>
    <col min="10" max="10" width="15.140625" customWidth="1"/>
    <col min="11" max="11" width="12.42578125" customWidth="1"/>
    <col min="12" max="12" width="19.85546875" customWidth="1"/>
    <col min="13" max="13" width="12.140625" customWidth="1"/>
  </cols>
  <sheetData>
    <row r="1" spans="1:5" ht="15" customHeight="1"/>
    <row r="2" spans="1:5">
      <c r="A2" t="s">
        <v>0</v>
      </c>
    </row>
    <row r="3" spans="1:5" ht="75" customHeight="1">
      <c r="A3" s="92" t="s">
        <v>1</v>
      </c>
      <c r="B3" s="92"/>
      <c r="C3" s="92"/>
      <c r="D3" s="92"/>
      <c r="E3" s="92"/>
    </row>
    <row r="4" spans="1:5" ht="15" customHeight="1"/>
    <row r="5" spans="1:5">
      <c r="A5" s="5" t="s">
        <v>0</v>
      </c>
    </row>
    <row r="7" spans="1:5" ht="45.95" customHeight="1">
      <c r="A7" s="6" t="s">
        <v>2</v>
      </c>
      <c r="B7" s="6" t="s">
        <v>3</v>
      </c>
      <c r="C7" s="6" t="s">
        <v>4</v>
      </c>
      <c r="D7" s="6" t="s">
        <v>5</v>
      </c>
      <c r="E7" s="7" t="s">
        <v>6</v>
      </c>
    </row>
    <row r="8" spans="1:5">
      <c r="A8" s="93" t="s">
        <v>7</v>
      </c>
      <c r="B8" s="93"/>
      <c r="C8" s="93"/>
      <c r="D8" s="93"/>
    </row>
    <row r="9" spans="1:5" ht="18" customHeight="1">
      <c r="A9" s="8">
        <v>1</v>
      </c>
      <c r="B9" s="8" t="s">
        <v>8</v>
      </c>
      <c r="C9" s="8" t="s">
        <v>9</v>
      </c>
      <c r="D9" s="8">
        <v>1</v>
      </c>
      <c r="E9" s="9">
        <v>1</v>
      </c>
    </row>
    <row r="10" spans="1:5">
      <c r="A10" s="8">
        <v>2</v>
      </c>
      <c r="B10" s="8" t="s">
        <v>10</v>
      </c>
      <c r="C10" s="8" t="s">
        <v>11</v>
      </c>
      <c r="D10" s="8">
        <v>1</v>
      </c>
      <c r="E10" s="9">
        <v>1</v>
      </c>
    </row>
    <row r="11" spans="1:5" ht="18" customHeight="1">
      <c r="A11" s="8">
        <v>3</v>
      </c>
      <c r="B11" s="8" t="s">
        <v>12</v>
      </c>
      <c r="C11" s="8" t="s">
        <v>11</v>
      </c>
      <c r="D11" s="8">
        <v>3</v>
      </c>
      <c r="E11" s="9">
        <v>3</v>
      </c>
    </row>
    <row r="12" spans="1:5">
      <c r="A12" s="8">
        <v>4</v>
      </c>
      <c r="B12" s="8" t="s">
        <v>13</v>
      </c>
      <c r="C12" s="8" t="s">
        <v>11</v>
      </c>
      <c r="D12" s="8">
        <v>2</v>
      </c>
      <c r="E12" s="9">
        <v>2</v>
      </c>
    </row>
    <row r="13" spans="1:5">
      <c r="A13" s="8">
        <v>5</v>
      </c>
      <c r="B13" s="8" t="s">
        <v>14</v>
      </c>
      <c r="C13" s="8" t="s">
        <v>11</v>
      </c>
      <c r="D13" s="8">
        <v>1</v>
      </c>
      <c r="E13" s="9">
        <v>1</v>
      </c>
    </row>
    <row r="14" spans="1:5" s="1" customFormat="1" ht="60" customHeight="1">
      <c r="A14" s="10">
        <v>6</v>
      </c>
      <c r="B14" s="10" t="s">
        <v>15</v>
      </c>
      <c r="C14" s="10" t="s">
        <v>9</v>
      </c>
      <c r="D14" s="10">
        <v>1</v>
      </c>
      <c r="E14" s="11">
        <v>1</v>
      </c>
    </row>
    <row r="15" spans="1:5" s="1" customFormat="1" ht="44.1" customHeight="1">
      <c r="A15" s="10">
        <v>7</v>
      </c>
      <c r="B15" s="10" t="s">
        <v>16</v>
      </c>
      <c r="C15" s="10" t="s">
        <v>11</v>
      </c>
      <c r="D15" s="10">
        <v>1</v>
      </c>
      <c r="E15" s="11">
        <v>1</v>
      </c>
    </row>
    <row r="16" spans="1:5" s="1" customFormat="1">
      <c r="A16" s="10">
        <v>8</v>
      </c>
      <c r="B16" s="10" t="s">
        <v>17</v>
      </c>
      <c r="C16" s="10" t="s">
        <v>11</v>
      </c>
      <c r="D16" s="10">
        <v>2</v>
      </c>
      <c r="E16" s="11">
        <v>2</v>
      </c>
    </row>
    <row r="17" spans="1:6" s="1" customFormat="1">
      <c r="A17" s="10">
        <v>9</v>
      </c>
      <c r="B17" s="10" t="s">
        <v>18</v>
      </c>
      <c r="C17" s="10" t="s">
        <v>11</v>
      </c>
      <c r="D17" s="10">
        <v>1</v>
      </c>
      <c r="E17" s="11">
        <v>1</v>
      </c>
    </row>
    <row r="18" spans="1:6" s="1" customFormat="1">
      <c r="A18" s="10">
        <v>10</v>
      </c>
      <c r="B18" s="10" t="s">
        <v>19</v>
      </c>
      <c r="C18" s="10" t="s">
        <v>11</v>
      </c>
      <c r="D18" s="10">
        <v>1</v>
      </c>
      <c r="E18" s="11">
        <v>0</v>
      </c>
    </row>
    <row r="19" spans="1:6" s="2" customFormat="1">
      <c r="A19" s="12"/>
      <c r="B19" s="12" t="s">
        <v>20</v>
      </c>
      <c r="C19" s="12"/>
      <c r="D19" s="12">
        <f>SUM(D9:D18)</f>
        <v>14</v>
      </c>
      <c r="E19" s="13">
        <f>SUM(E9:E18)</f>
        <v>13</v>
      </c>
    </row>
    <row r="20" spans="1:6" s="1" customFormat="1">
      <c r="A20" s="94" t="s">
        <v>21</v>
      </c>
      <c r="B20" s="94"/>
      <c r="C20" s="94"/>
      <c r="D20" s="94"/>
    </row>
    <row r="21" spans="1:6" s="1" customFormat="1">
      <c r="A21" s="10">
        <v>11</v>
      </c>
      <c r="B21" s="10" t="s">
        <v>22</v>
      </c>
      <c r="C21" s="10" t="s">
        <v>11</v>
      </c>
      <c r="D21" s="10">
        <v>1</v>
      </c>
      <c r="E21" s="15">
        <v>1</v>
      </c>
    </row>
    <row r="22" spans="1:6" s="1" customFormat="1">
      <c r="A22" s="10">
        <v>12</v>
      </c>
      <c r="B22" s="10" t="s">
        <v>12</v>
      </c>
      <c r="C22" s="10" t="s">
        <v>11</v>
      </c>
      <c r="D22" s="10">
        <v>2</v>
      </c>
      <c r="E22" s="15">
        <v>2</v>
      </c>
    </row>
    <row r="23" spans="1:6" s="1" customFormat="1">
      <c r="A23" s="10">
        <v>13</v>
      </c>
      <c r="B23" s="10" t="s">
        <v>13</v>
      </c>
      <c r="C23" s="10" t="s">
        <v>11</v>
      </c>
      <c r="D23" s="10">
        <v>1</v>
      </c>
      <c r="E23" s="15">
        <v>1</v>
      </c>
    </row>
    <row r="24" spans="1:6" s="1" customFormat="1">
      <c r="A24" s="10">
        <v>14</v>
      </c>
      <c r="B24" s="10" t="s">
        <v>14</v>
      </c>
      <c r="C24" s="10" t="s">
        <v>11</v>
      </c>
      <c r="D24" s="10">
        <v>1</v>
      </c>
      <c r="E24" s="15">
        <v>1</v>
      </c>
    </row>
    <row r="25" spans="1:6" s="1" customFormat="1" ht="75.95" customHeight="1">
      <c r="A25" s="10">
        <v>15</v>
      </c>
      <c r="B25" s="10" t="s">
        <v>15</v>
      </c>
      <c r="C25" s="10" t="s">
        <v>9</v>
      </c>
      <c r="D25" s="10">
        <v>1</v>
      </c>
      <c r="E25" s="16">
        <v>1</v>
      </c>
      <c r="F25" s="1" t="s">
        <v>23</v>
      </c>
    </row>
    <row r="26" spans="1:6" s="1" customFormat="1" ht="45" customHeight="1">
      <c r="A26" s="10">
        <v>16</v>
      </c>
      <c r="B26" s="10" t="s">
        <v>16</v>
      </c>
      <c r="C26" s="10" t="s">
        <v>11</v>
      </c>
      <c r="D26" s="10">
        <v>1</v>
      </c>
      <c r="E26" s="15">
        <v>1</v>
      </c>
    </row>
    <row r="27" spans="1:6" s="1" customFormat="1">
      <c r="A27" s="10">
        <v>17</v>
      </c>
      <c r="B27" s="10" t="s">
        <v>17</v>
      </c>
      <c r="C27" s="10" t="s">
        <v>11</v>
      </c>
      <c r="D27" s="10">
        <v>2</v>
      </c>
      <c r="E27" s="15">
        <v>2</v>
      </c>
    </row>
    <row r="28" spans="1:6" s="1" customFormat="1">
      <c r="A28" s="10">
        <v>18</v>
      </c>
      <c r="B28" s="10" t="s">
        <v>18</v>
      </c>
      <c r="C28" s="10" t="s">
        <v>11</v>
      </c>
      <c r="D28" s="10">
        <v>1</v>
      </c>
      <c r="E28" s="15">
        <v>0</v>
      </c>
    </row>
    <row r="29" spans="1:6" s="2" customFormat="1">
      <c r="A29" s="12"/>
      <c r="B29" s="12" t="s">
        <v>20</v>
      </c>
      <c r="C29" s="12"/>
      <c r="D29" s="12">
        <f>SUM(D21:D28)</f>
        <v>10</v>
      </c>
      <c r="E29" s="17">
        <f>SUM(E21:E28)</f>
        <v>9</v>
      </c>
    </row>
    <row r="30" spans="1:6" s="1" customFormat="1">
      <c r="A30" s="94" t="s">
        <v>24</v>
      </c>
      <c r="B30" s="94"/>
      <c r="C30" s="94"/>
      <c r="D30" s="94"/>
      <c r="E30" s="15"/>
    </row>
    <row r="31" spans="1:6" s="1" customFormat="1" ht="60.95" customHeight="1">
      <c r="A31" s="10">
        <v>19</v>
      </c>
      <c r="B31" s="10" t="s">
        <v>22</v>
      </c>
      <c r="C31" s="10" t="s">
        <v>11</v>
      </c>
      <c r="D31" s="10" t="s">
        <v>25</v>
      </c>
      <c r="E31" s="15">
        <v>3</v>
      </c>
    </row>
    <row r="32" spans="1:6" s="1" customFormat="1" ht="61.5" customHeight="1">
      <c r="A32" s="10">
        <v>20</v>
      </c>
      <c r="B32" s="10" t="s">
        <v>12</v>
      </c>
      <c r="C32" s="10" t="s">
        <v>11</v>
      </c>
      <c r="D32" s="69" t="s">
        <v>25</v>
      </c>
      <c r="E32" s="71">
        <v>1</v>
      </c>
    </row>
    <row r="33" spans="1:5" s="1" customFormat="1" ht="16.5" customHeight="1">
      <c r="A33" s="10">
        <v>21</v>
      </c>
      <c r="B33" s="10" t="s">
        <v>13</v>
      </c>
      <c r="C33" s="10" t="s">
        <v>11</v>
      </c>
      <c r="D33" s="10">
        <v>2</v>
      </c>
      <c r="E33" s="15">
        <v>2</v>
      </c>
    </row>
    <row r="34" spans="1:5" s="1" customFormat="1" ht="75">
      <c r="A34" s="10">
        <v>22</v>
      </c>
      <c r="B34" s="10" t="s">
        <v>15</v>
      </c>
      <c r="C34" s="10" t="s">
        <v>9</v>
      </c>
      <c r="D34" s="10">
        <v>1</v>
      </c>
      <c r="E34" s="15">
        <v>2</v>
      </c>
    </row>
    <row r="35" spans="1:5" s="1" customFormat="1" ht="45">
      <c r="A35" s="10">
        <v>23</v>
      </c>
      <c r="B35" s="10" t="s">
        <v>16</v>
      </c>
      <c r="C35" s="10" t="s">
        <v>11</v>
      </c>
      <c r="D35" s="10">
        <v>1</v>
      </c>
      <c r="E35" s="15">
        <v>1</v>
      </c>
    </row>
    <row r="36" spans="1:5" s="1" customFormat="1">
      <c r="A36" s="10">
        <v>24</v>
      </c>
      <c r="B36" s="10" t="s">
        <v>26</v>
      </c>
      <c r="C36" s="10" t="s">
        <v>9</v>
      </c>
      <c r="D36" s="10">
        <v>1</v>
      </c>
      <c r="E36" s="15">
        <v>0</v>
      </c>
    </row>
    <row r="37" spans="1:5" s="1" customFormat="1" ht="30">
      <c r="A37" s="10">
        <v>25</v>
      </c>
      <c r="B37" s="10" t="s">
        <v>27</v>
      </c>
      <c r="C37" s="10" t="s">
        <v>11</v>
      </c>
      <c r="D37" s="10">
        <v>1</v>
      </c>
      <c r="E37" s="15">
        <v>0</v>
      </c>
    </row>
    <row r="38" spans="1:5" s="1" customFormat="1" ht="15" customHeight="1">
      <c r="A38" s="10">
        <v>26</v>
      </c>
      <c r="B38" s="10" t="s">
        <v>28</v>
      </c>
      <c r="C38" s="10" t="s">
        <v>11</v>
      </c>
      <c r="D38" s="10">
        <v>1</v>
      </c>
      <c r="E38" s="15">
        <v>1</v>
      </c>
    </row>
    <row r="39" spans="1:5" s="1" customFormat="1">
      <c r="A39" s="10">
        <v>27</v>
      </c>
      <c r="B39" s="10" t="s">
        <v>29</v>
      </c>
      <c r="C39" s="10" t="s">
        <v>30</v>
      </c>
      <c r="D39" s="10">
        <v>1</v>
      </c>
      <c r="E39" s="15">
        <v>1</v>
      </c>
    </row>
    <row r="40" spans="1:5" s="1" customFormat="1">
      <c r="A40" s="10">
        <v>28</v>
      </c>
      <c r="B40" s="10" t="s">
        <v>31</v>
      </c>
      <c r="C40" s="10" t="s">
        <v>11</v>
      </c>
      <c r="D40" s="10">
        <v>1</v>
      </c>
      <c r="E40" s="15">
        <v>0</v>
      </c>
    </row>
    <row r="41" spans="1:5" s="1" customFormat="1">
      <c r="A41" s="10">
        <v>29</v>
      </c>
      <c r="B41" s="10" t="s">
        <v>32</v>
      </c>
      <c r="C41" s="10" t="s">
        <v>11</v>
      </c>
      <c r="D41" s="10">
        <v>1</v>
      </c>
      <c r="E41" s="15">
        <v>1</v>
      </c>
    </row>
    <row r="42" spans="1:5" s="1" customFormat="1">
      <c r="A42" s="10">
        <v>30</v>
      </c>
      <c r="B42" s="10" t="s">
        <v>33</v>
      </c>
      <c r="C42" s="10" t="s">
        <v>34</v>
      </c>
      <c r="D42" s="10">
        <v>3</v>
      </c>
      <c r="E42" s="15">
        <v>0</v>
      </c>
    </row>
    <row r="43" spans="1:5" s="1" customFormat="1" ht="18" customHeight="1">
      <c r="A43" s="10">
        <v>31</v>
      </c>
      <c r="B43" s="10" t="s">
        <v>35</v>
      </c>
      <c r="C43" s="10" t="s">
        <v>11</v>
      </c>
      <c r="D43" s="10">
        <v>8</v>
      </c>
      <c r="E43" s="15">
        <v>0</v>
      </c>
    </row>
    <row r="44" spans="1:5" s="1" customFormat="1">
      <c r="A44" s="10">
        <v>32</v>
      </c>
      <c r="B44" s="10" t="s">
        <v>36</v>
      </c>
      <c r="C44" s="10" t="s">
        <v>11</v>
      </c>
      <c r="D44" s="10">
        <v>100</v>
      </c>
      <c r="E44" s="15">
        <v>0</v>
      </c>
    </row>
    <row r="45" spans="1:5" s="1" customFormat="1">
      <c r="A45" s="10">
        <v>33</v>
      </c>
      <c r="B45" s="10" t="s">
        <v>17</v>
      </c>
      <c r="C45" s="10" t="s">
        <v>11</v>
      </c>
      <c r="D45" s="10">
        <v>2</v>
      </c>
      <c r="E45" s="15">
        <v>2</v>
      </c>
    </row>
    <row r="46" spans="1:5" s="1" customFormat="1">
      <c r="A46" s="10">
        <v>34</v>
      </c>
      <c r="B46" s="10" t="s">
        <v>18</v>
      </c>
      <c r="C46" s="10" t="s">
        <v>11</v>
      </c>
      <c r="D46" s="10">
        <v>1</v>
      </c>
      <c r="E46" s="15">
        <v>2</v>
      </c>
    </row>
    <row r="47" spans="1:5" s="2" customFormat="1">
      <c r="A47" s="12"/>
      <c r="B47" s="12" t="s">
        <v>20</v>
      </c>
      <c r="C47" s="12"/>
      <c r="D47" s="12">
        <f>SUM(D33:D46)</f>
        <v>124</v>
      </c>
      <c r="E47" s="17">
        <f>SUM(E31:E46)</f>
        <v>16</v>
      </c>
    </row>
    <row r="48" spans="1:5" s="1" customFormat="1">
      <c r="A48" s="94" t="s">
        <v>37</v>
      </c>
      <c r="B48" s="94"/>
      <c r="C48" s="94"/>
      <c r="D48" s="94"/>
      <c r="E48" s="15"/>
    </row>
    <row r="49" spans="1:9" s="1" customFormat="1">
      <c r="A49" s="10">
        <v>35</v>
      </c>
      <c r="B49" s="10" t="s">
        <v>22</v>
      </c>
      <c r="C49" s="10" t="s">
        <v>11</v>
      </c>
      <c r="D49" s="10">
        <v>2</v>
      </c>
      <c r="E49" s="15">
        <v>2</v>
      </c>
      <c r="F49" s="18"/>
      <c r="I49" s="21"/>
    </row>
    <row r="50" spans="1:9" s="1" customFormat="1">
      <c r="A50" s="10">
        <v>36</v>
      </c>
      <c r="B50" s="10" t="s">
        <v>12</v>
      </c>
      <c r="C50" s="10" t="s">
        <v>11</v>
      </c>
      <c r="D50" s="10">
        <v>4</v>
      </c>
      <c r="E50" s="15">
        <v>2</v>
      </c>
      <c r="F50" s="18"/>
      <c r="I50" s="21"/>
    </row>
    <row r="51" spans="1:9" s="1" customFormat="1" ht="15" customHeight="1">
      <c r="A51" s="10">
        <v>37</v>
      </c>
      <c r="B51" s="10" t="s">
        <v>13</v>
      </c>
      <c r="C51" s="10" t="s">
        <v>11</v>
      </c>
      <c r="D51" s="10">
        <v>1</v>
      </c>
      <c r="E51" s="15">
        <v>1</v>
      </c>
      <c r="F51" s="18"/>
      <c r="I51" s="21"/>
    </row>
    <row r="52" spans="1:9" s="1" customFormat="1">
      <c r="A52" s="10">
        <v>38</v>
      </c>
      <c r="B52" s="10" t="s">
        <v>14</v>
      </c>
      <c r="C52" s="10" t="s">
        <v>11</v>
      </c>
      <c r="D52" s="10">
        <v>1</v>
      </c>
      <c r="E52" s="15">
        <v>1</v>
      </c>
      <c r="F52" s="18"/>
      <c r="I52" s="21"/>
    </row>
    <row r="53" spans="1:9" s="1" customFormat="1" ht="77.099999999999994" customHeight="1">
      <c r="A53" s="10">
        <v>39</v>
      </c>
      <c r="B53" s="10" t="s">
        <v>15</v>
      </c>
      <c r="C53" s="10" t="s">
        <v>9</v>
      </c>
      <c r="D53" s="10">
        <v>1</v>
      </c>
      <c r="E53" s="16">
        <v>1</v>
      </c>
      <c r="F53" s="18" t="s">
        <v>23</v>
      </c>
      <c r="I53" s="22"/>
    </row>
    <row r="54" spans="1:9" s="1" customFormat="1" ht="45">
      <c r="A54" s="10">
        <v>40</v>
      </c>
      <c r="B54" s="10" t="s">
        <v>16</v>
      </c>
      <c r="C54" s="10" t="s">
        <v>11</v>
      </c>
      <c r="D54" s="10">
        <v>1</v>
      </c>
      <c r="E54" s="15">
        <v>1</v>
      </c>
      <c r="F54" s="18"/>
      <c r="I54" s="21"/>
    </row>
    <row r="55" spans="1:9" s="1" customFormat="1">
      <c r="A55" s="10">
        <v>41</v>
      </c>
      <c r="B55" s="10" t="s">
        <v>17</v>
      </c>
      <c r="C55" s="10" t="s">
        <v>11</v>
      </c>
      <c r="D55" s="10">
        <v>2</v>
      </c>
      <c r="E55" s="15">
        <v>2</v>
      </c>
      <c r="F55" s="18"/>
      <c r="I55" s="21"/>
    </row>
    <row r="56" spans="1:9" s="1" customFormat="1">
      <c r="A56" s="10">
        <v>42</v>
      </c>
      <c r="B56" s="10" t="s">
        <v>18</v>
      </c>
      <c r="C56" s="10" t="s">
        <v>11</v>
      </c>
      <c r="D56" s="10">
        <v>1</v>
      </c>
      <c r="E56" s="15">
        <v>0</v>
      </c>
      <c r="F56" s="18"/>
      <c r="I56" s="21"/>
    </row>
    <row r="57" spans="1:9" s="2" customFormat="1">
      <c r="A57" s="12"/>
      <c r="B57" s="12" t="s">
        <v>20</v>
      </c>
      <c r="C57" s="12"/>
      <c r="D57" s="12">
        <f>SUM(D49:D56)</f>
        <v>13</v>
      </c>
      <c r="E57" s="19">
        <f>SUM(E49:E56)</f>
        <v>10</v>
      </c>
      <c r="F57" s="20"/>
    </row>
    <row r="58" spans="1:9" s="1" customFormat="1">
      <c r="A58" s="94" t="s">
        <v>38</v>
      </c>
      <c r="B58" s="94"/>
      <c r="C58" s="94"/>
      <c r="D58" s="94"/>
      <c r="E58" s="15"/>
      <c r="F58" s="18"/>
    </row>
    <row r="59" spans="1:9" s="1" customFormat="1">
      <c r="A59" s="10">
        <v>43</v>
      </c>
      <c r="B59" s="10" t="s">
        <v>22</v>
      </c>
      <c r="C59" s="10" t="s">
        <v>11</v>
      </c>
      <c r="D59" s="10">
        <v>1</v>
      </c>
      <c r="E59" s="15">
        <v>2</v>
      </c>
      <c r="F59" s="18"/>
    </row>
    <row r="60" spans="1:9" s="1" customFormat="1">
      <c r="A60" s="10">
        <v>44</v>
      </c>
      <c r="B60" s="10" t="s">
        <v>12</v>
      </c>
      <c r="C60" s="10" t="s">
        <v>11</v>
      </c>
      <c r="D60" s="10">
        <v>2</v>
      </c>
      <c r="E60" s="15">
        <v>2</v>
      </c>
      <c r="F60" s="18"/>
    </row>
    <row r="61" spans="1:9" s="1" customFormat="1">
      <c r="A61" s="10">
        <v>45</v>
      </c>
      <c r="B61" s="10" t="s">
        <v>13</v>
      </c>
      <c r="C61" s="10" t="s">
        <v>11</v>
      </c>
      <c r="D61" s="10">
        <v>1</v>
      </c>
      <c r="E61" s="15">
        <v>2</v>
      </c>
      <c r="F61" s="18"/>
    </row>
    <row r="62" spans="1:9" s="1" customFormat="1">
      <c r="A62" s="10">
        <v>46</v>
      </c>
      <c r="B62" s="10" t="s">
        <v>14</v>
      </c>
      <c r="C62" s="10" t="s">
        <v>11</v>
      </c>
      <c r="D62" s="10">
        <v>1</v>
      </c>
      <c r="E62" s="15">
        <v>2</v>
      </c>
      <c r="F62" s="18"/>
    </row>
    <row r="63" spans="1:9" s="1" customFormat="1">
      <c r="A63" s="10">
        <v>47</v>
      </c>
      <c r="B63" s="10" t="s">
        <v>19</v>
      </c>
      <c r="C63" s="10" t="s">
        <v>11</v>
      </c>
      <c r="D63" s="10">
        <v>1</v>
      </c>
      <c r="E63" s="15">
        <v>1</v>
      </c>
      <c r="F63" s="18"/>
    </row>
    <row r="64" spans="1:9" s="1" customFormat="1" ht="75">
      <c r="A64" s="10">
        <v>48</v>
      </c>
      <c r="B64" s="10" t="s">
        <v>15</v>
      </c>
      <c r="C64" s="10" t="s">
        <v>9</v>
      </c>
      <c r="D64" s="10">
        <v>1</v>
      </c>
      <c r="E64" s="16">
        <v>1</v>
      </c>
      <c r="F64" s="18" t="s">
        <v>39</v>
      </c>
    </row>
    <row r="65" spans="1:14" s="1" customFormat="1" ht="45">
      <c r="A65" s="10">
        <v>49</v>
      </c>
      <c r="B65" s="10" t="s">
        <v>16</v>
      </c>
      <c r="C65" s="10" t="s">
        <v>11</v>
      </c>
      <c r="D65" s="10">
        <v>1</v>
      </c>
      <c r="E65" s="15">
        <v>2</v>
      </c>
    </row>
    <row r="66" spans="1:14" s="1" customFormat="1" ht="18" customHeight="1">
      <c r="A66" s="10">
        <v>50</v>
      </c>
      <c r="B66" s="10" t="s">
        <v>17</v>
      </c>
      <c r="C66" s="10" t="s">
        <v>11</v>
      </c>
      <c r="D66" s="10">
        <v>2</v>
      </c>
      <c r="E66" s="15">
        <v>2</v>
      </c>
    </row>
    <row r="67" spans="1:14" s="2" customFormat="1" ht="29.25" customHeight="1">
      <c r="A67" s="12"/>
      <c r="B67" s="12" t="s">
        <v>20</v>
      </c>
      <c r="C67" s="12"/>
      <c r="D67" s="12">
        <f>SUM(D59:D66)</f>
        <v>10</v>
      </c>
      <c r="E67" s="17">
        <f>SUM(E59:E66)</f>
        <v>14</v>
      </c>
    </row>
    <row r="68" spans="1:14" s="1" customFormat="1" ht="15" customHeight="1">
      <c r="A68" s="23" t="s">
        <v>40</v>
      </c>
    </row>
    <row r="69" spans="1:14" s="1" customFormat="1" ht="15" customHeight="1"/>
    <row r="70" spans="1:14" s="1" customFormat="1">
      <c r="A70" s="94" t="s">
        <v>2</v>
      </c>
      <c r="B70" s="94" t="s">
        <v>3</v>
      </c>
      <c r="C70" s="94"/>
      <c r="D70" s="94" t="s">
        <v>41</v>
      </c>
      <c r="E70" s="94"/>
      <c r="F70" s="94"/>
      <c r="G70" s="94"/>
      <c r="H70" s="94"/>
      <c r="I70" s="94"/>
      <c r="J70" s="95" t="s">
        <v>42</v>
      </c>
      <c r="K70" s="95"/>
      <c r="L70" s="95"/>
      <c r="M70" s="95"/>
      <c r="N70" s="95"/>
    </row>
    <row r="71" spans="1:14" s="1" customFormat="1" ht="99.75">
      <c r="A71" s="94"/>
      <c r="B71" s="94"/>
      <c r="C71" s="94"/>
      <c r="D71" s="14" t="s">
        <v>4</v>
      </c>
      <c r="E71" s="14" t="s">
        <v>43</v>
      </c>
      <c r="F71" s="14" t="s">
        <v>44</v>
      </c>
      <c r="G71" s="14" t="s">
        <v>45</v>
      </c>
      <c r="H71" s="94" t="s">
        <v>46</v>
      </c>
      <c r="I71" s="94"/>
      <c r="J71" s="25" t="s">
        <v>47</v>
      </c>
      <c r="K71" s="25" t="s">
        <v>48</v>
      </c>
      <c r="L71" s="25" t="s">
        <v>49</v>
      </c>
      <c r="M71" s="96" t="s">
        <v>50</v>
      </c>
      <c r="N71" s="96"/>
    </row>
    <row r="72" spans="1:14" s="1" customFormat="1" ht="15" customHeight="1">
      <c r="A72" s="94" t="s">
        <v>51</v>
      </c>
      <c r="B72" s="94"/>
      <c r="C72" s="94"/>
      <c r="D72" s="94"/>
      <c r="E72" s="94"/>
      <c r="F72" s="94"/>
      <c r="G72" s="94"/>
      <c r="H72" s="94"/>
      <c r="I72" s="94"/>
    </row>
    <row r="73" spans="1:14" s="1" customFormat="1" ht="17.100000000000001" customHeight="1">
      <c r="A73" s="10">
        <v>51</v>
      </c>
      <c r="B73" s="97" t="s">
        <v>52</v>
      </c>
      <c r="C73" s="97"/>
      <c r="D73" s="10" t="s">
        <v>11</v>
      </c>
      <c r="E73" s="10">
        <v>2</v>
      </c>
      <c r="F73" s="10">
        <v>2</v>
      </c>
      <c r="G73" s="24"/>
      <c r="H73" s="98"/>
      <c r="I73" s="98"/>
      <c r="J73" s="26">
        <v>6</v>
      </c>
      <c r="K73" s="26">
        <v>6</v>
      </c>
      <c r="L73" s="26"/>
      <c r="M73" s="27"/>
    </row>
    <row r="74" spans="1:14" s="1" customFormat="1">
      <c r="A74" s="10">
        <v>52</v>
      </c>
      <c r="B74" s="97" t="s">
        <v>53</v>
      </c>
      <c r="C74" s="97"/>
      <c r="D74" s="10" t="s">
        <v>11</v>
      </c>
      <c r="E74" s="10">
        <v>8</v>
      </c>
      <c r="F74" s="10">
        <v>5</v>
      </c>
      <c r="G74" s="24"/>
      <c r="H74" s="98"/>
      <c r="I74" s="98"/>
      <c r="J74" s="26">
        <v>12</v>
      </c>
      <c r="K74" s="26">
        <v>12</v>
      </c>
      <c r="L74" s="26"/>
      <c r="M74" s="27"/>
    </row>
    <row r="75" spans="1:14" s="1" customFormat="1" ht="27" customHeight="1">
      <c r="A75" s="10">
        <v>53</v>
      </c>
      <c r="B75" s="97" t="s">
        <v>54</v>
      </c>
      <c r="C75" s="97"/>
      <c r="D75" s="10" t="s">
        <v>11</v>
      </c>
      <c r="E75" s="10">
        <v>6</v>
      </c>
      <c r="F75" s="10">
        <v>6</v>
      </c>
      <c r="G75" s="24"/>
      <c r="H75" s="98"/>
      <c r="I75" s="98"/>
      <c r="J75" s="28">
        <v>6</v>
      </c>
      <c r="K75" s="29">
        <v>12</v>
      </c>
      <c r="L75" s="29"/>
      <c r="M75" s="30"/>
    </row>
    <row r="76" spans="1:14" s="1" customFormat="1" ht="15" customHeight="1">
      <c r="A76" s="10">
        <v>54</v>
      </c>
      <c r="B76" s="97" t="s">
        <v>55</v>
      </c>
      <c r="C76" s="97"/>
      <c r="D76" s="10" t="s">
        <v>11</v>
      </c>
      <c r="E76" s="10">
        <v>4</v>
      </c>
      <c r="F76" s="10">
        <v>4</v>
      </c>
      <c r="G76" s="10">
        <v>4</v>
      </c>
      <c r="H76" s="97">
        <v>4</v>
      </c>
      <c r="I76" s="97"/>
      <c r="J76" s="31">
        <v>12</v>
      </c>
      <c r="K76" s="32">
        <v>10</v>
      </c>
      <c r="L76" s="32">
        <v>30</v>
      </c>
      <c r="M76" s="30">
        <v>24</v>
      </c>
    </row>
    <row r="77" spans="1:14" s="1" customFormat="1" ht="15" customHeight="1">
      <c r="A77" s="10">
        <v>55</v>
      </c>
      <c r="B77" s="97" t="s">
        <v>56</v>
      </c>
      <c r="C77" s="97"/>
      <c r="D77" s="10" t="s">
        <v>9</v>
      </c>
      <c r="E77" s="24"/>
      <c r="F77" s="10">
        <v>1</v>
      </c>
      <c r="G77" s="10">
        <v>1</v>
      </c>
      <c r="H77" s="97">
        <v>1</v>
      </c>
      <c r="I77" s="97"/>
      <c r="J77" s="31"/>
      <c r="K77" s="29">
        <v>2</v>
      </c>
      <c r="L77" s="29">
        <v>3</v>
      </c>
      <c r="M77" s="30">
        <v>9</v>
      </c>
    </row>
    <row r="78" spans="1:14" s="1" customFormat="1" ht="17.100000000000001" customHeight="1">
      <c r="A78" s="10">
        <v>56</v>
      </c>
      <c r="B78" s="97" t="s">
        <v>57</v>
      </c>
      <c r="C78" s="97"/>
      <c r="D78" s="10" t="s">
        <v>11</v>
      </c>
      <c r="E78" s="24"/>
      <c r="F78" s="10">
        <v>1</v>
      </c>
      <c r="G78" s="10">
        <v>1</v>
      </c>
      <c r="H78" s="97">
        <v>5</v>
      </c>
      <c r="I78" s="97"/>
      <c r="J78" s="31"/>
      <c r="K78" s="32">
        <v>3</v>
      </c>
      <c r="L78" s="32">
        <v>7</v>
      </c>
      <c r="M78" s="30">
        <v>9</v>
      </c>
    </row>
    <row r="79" spans="1:14" s="1" customFormat="1" ht="15" customHeight="1">
      <c r="A79" s="10">
        <v>57</v>
      </c>
      <c r="B79" s="97" t="s">
        <v>58</v>
      </c>
      <c r="C79" s="97"/>
      <c r="D79" s="10" t="s">
        <v>9</v>
      </c>
      <c r="E79" s="24"/>
      <c r="F79" s="10">
        <v>2</v>
      </c>
      <c r="G79" s="10">
        <v>2</v>
      </c>
      <c r="H79" s="97">
        <v>2</v>
      </c>
      <c r="I79" s="97"/>
      <c r="J79" s="31"/>
      <c r="K79" s="32">
        <v>6</v>
      </c>
      <c r="L79" s="32">
        <v>8</v>
      </c>
      <c r="M79" s="30">
        <v>3</v>
      </c>
    </row>
    <row r="80" spans="1:14" s="1" customFormat="1" ht="15.95" customHeight="1">
      <c r="A80" s="10">
        <v>58</v>
      </c>
      <c r="B80" s="97" t="s">
        <v>59</v>
      </c>
      <c r="C80" s="97"/>
      <c r="D80" s="10" t="s">
        <v>9</v>
      </c>
      <c r="E80" s="24"/>
      <c r="F80" s="10">
        <v>1</v>
      </c>
      <c r="G80" s="10">
        <v>1</v>
      </c>
      <c r="H80" s="97">
        <v>1</v>
      </c>
      <c r="I80" s="97"/>
      <c r="J80" s="31"/>
      <c r="K80" s="29">
        <v>1</v>
      </c>
      <c r="L80" s="29">
        <v>2</v>
      </c>
      <c r="M80" s="30">
        <v>2</v>
      </c>
    </row>
    <row r="81" spans="1:13" s="1" customFormat="1" ht="15.95" customHeight="1">
      <c r="A81" s="10">
        <v>59</v>
      </c>
      <c r="B81" s="97" t="s">
        <v>60</v>
      </c>
      <c r="C81" s="97"/>
      <c r="D81" s="10" t="s">
        <v>11</v>
      </c>
      <c r="E81" s="24"/>
      <c r="F81" s="10">
        <v>3</v>
      </c>
      <c r="G81" s="10">
        <v>3</v>
      </c>
      <c r="H81" s="97">
        <v>3</v>
      </c>
      <c r="I81" s="97"/>
      <c r="J81" s="31"/>
      <c r="K81" s="32">
        <v>6</v>
      </c>
      <c r="L81" s="32">
        <v>9</v>
      </c>
      <c r="M81" s="30">
        <v>15</v>
      </c>
    </row>
    <row r="82" spans="1:13" s="1" customFormat="1" ht="18" customHeight="1">
      <c r="A82" s="10">
        <v>60</v>
      </c>
      <c r="B82" s="97" t="s">
        <v>61</v>
      </c>
      <c r="C82" s="97"/>
      <c r="D82" s="10" t="s">
        <v>9</v>
      </c>
      <c r="E82" s="24"/>
      <c r="F82" s="10">
        <v>3</v>
      </c>
      <c r="G82" s="10">
        <v>3</v>
      </c>
      <c r="H82" s="97">
        <v>3</v>
      </c>
      <c r="I82" s="97"/>
      <c r="J82" s="31"/>
      <c r="K82" s="32">
        <v>6</v>
      </c>
      <c r="L82" s="32">
        <v>9</v>
      </c>
      <c r="M82" s="30">
        <v>11</v>
      </c>
    </row>
    <row r="83" spans="1:13" s="1" customFormat="1" ht="15" customHeight="1">
      <c r="A83" s="10">
        <v>61</v>
      </c>
      <c r="B83" s="97" t="s">
        <v>62</v>
      </c>
      <c r="C83" s="97"/>
      <c r="D83" s="10" t="s">
        <v>11</v>
      </c>
      <c r="E83" s="10">
        <v>6</v>
      </c>
      <c r="F83" s="10">
        <v>6</v>
      </c>
      <c r="G83" s="10">
        <v>6</v>
      </c>
      <c r="H83" s="97">
        <v>6</v>
      </c>
      <c r="I83" s="97"/>
      <c r="J83" s="31">
        <v>16</v>
      </c>
      <c r="K83" s="32">
        <v>18</v>
      </c>
      <c r="L83" s="32">
        <v>22</v>
      </c>
      <c r="M83" s="30">
        <v>50</v>
      </c>
    </row>
    <row r="84" spans="1:13" s="1" customFormat="1" ht="29.1" customHeight="1">
      <c r="A84" s="10">
        <v>62</v>
      </c>
      <c r="B84" s="97" t="s">
        <v>63</v>
      </c>
      <c r="C84" s="97"/>
      <c r="D84" s="10" t="s">
        <v>9</v>
      </c>
      <c r="E84" s="24"/>
      <c r="F84" s="10">
        <v>5</v>
      </c>
      <c r="G84" s="10">
        <v>5</v>
      </c>
      <c r="H84" s="97">
        <v>5</v>
      </c>
      <c r="I84" s="97"/>
      <c r="J84" s="31"/>
      <c r="K84" s="29">
        <v>10</v>
      </c>
      <c r="L84" s="29">
        <v>15</v>
      </c>
      <c r="M84" s="30">
        <v>15</v>
      </c>
    </row>
    <row r="85" spans="1:13" s="1" customFormat="1" ht="15" customHeight="1">
      <c r="A85" s="10">
        <v>63</v>
      </c>
      <c r="B85" s="97" t="s">
        <v>64</v>
      </c>
      <c r="C85" s="97"/>
      <c r="D85" s="10" t="s">
        <v>9</v>
      </c>
      <c r="E85" s="24"/>
      <c r="F85" s="10">
        <v>5</v>
      </c>
      <c r="G85" s="10">
        <v>5</v>
      </c>
      <c r="H85" s="97">
        <v>5</v>
      </c>
      <c r="I85" s="97"/>
      <c r="J85" s="31"/>
      <c r="K85" s="32">
        <v>10</v>
      </c>
      <c r="L85" s="32">
        <v>18</v>
      </c>
      <c r="M85" s="30">
        <v>10</v>
      </c>
    </row>
    <row r="86" spans="1:13" s="1" customFormat="1" ht="30.95" customHeight="1">
      <c r="A86" s="10">
        <v>64</v>
      </c>
      <c r="B86" s="97" t="s">
        <v>65</v>
      </c>
      <c r="C86" s="97"/>
      <c r="D86" s="10" t="s">
        <v>11</v>
      </c>
      <c r="E86" s="24"/>
      <c r="F86" s="10">
        <v>5</v>
      </c>
      <c r="G86" s="10">
        <v>10</v>
      </c>
      <c r="H86" s="97">
        <v>10</v>
      </c>
      <c r="I86" s="97"/>
      <c r="J86" s="31"/>
      <c r="K86" s="29">
        <v>10</v>
      </c>
      <c r="L86" s="29">
        <v>25</v>
      </c>
      <c r="M86" s="30">
        <v>5</v>
      </c>
    </row>
    <row r="87" spans="1:13" s="1" customFormat="1" ht="30" customHeight="1">
      <c r="A87" s="10">
        <v>65</v>
      </c>
      <c r="B87" s="97" t="s">
        <v>66</v>
      </c>
      <c r="C87" s="97"/>
      <c r="D87" s="10" t="s">
        <v>11</v>
      </c>
      <c r="E87" s="10">
        <v>5</v>
      </c>
      <c r="F87" s="24"/>
      <c r="G87" s="24"/>
      <c r="H87" s="98"/>
      <c r="I87" s="98"/>
      <c r="J87" s="28">
        <v>6</v>
      </c>
      <c r="K87" s="32"/>
      <c r="L87" s="32"/>
      <c r="M87" s="30"/>
    </row>
    <row r="88" spans="1:13" s="1" customFormat="1" ht="15" customHeight="1">
      <c r="A88" s="10">
        <v>66</v>
      </c>
      <c r="B88" s="97" t="s">
        <v>67</v>
      </c>
      <c r="C88" s="97"/>
      <c r="D88" s="10" t="s">
        <v>11</v>
      </c>
      <c r="E88" s="10">
        <v>5</v>
      </c>
      <c r="F88" s="24"/>
      <c r="G88" s="24"/>
      <c r="H88" s="98"/>
      <c r="I88" s="98"/>
      <c r="J88" s="31">
        <v>2</v>
      </c>
      <c r="K88" s="32"/>
      <c r="L88" s="32"/>
      <c r="M88" s="30"/>
    </row>
    <row r="89" spans="1:13" s="1" customFormat="1" ht="15.95" customHeight="1">
      <c r="A89" s="10">
        <v>67</v>
      </c>
      <c r="B89" s="97" t="s">
        <v>68</v>
      </c>
      <c r="C89" s="97"/>
      <c r="D89" s="10" t="s">
        <v>9</v>
      </c>
      <c r="E89" s="10">
        <v>3</v>
      </c>
      <c r="F89" s="10">
        <v>5</v>
      </c>
      <c r="G89" s="10">
        <v>5</v>
      </c>
      <c r="H89" s="97">
        <v>5</v>
      </c>
      <c r="I89" s="97"/>
      <c r="J89" s="31">
        <v>6</v>
      </c>
      <c r="K89" s="32">
        <v>13</v>
      </c>
      <c r="L89" s="32">
        <v>15</v>
      </c>
      <c r="M89" s="30">
        <v>15</v>
      </c>
    </row>
    <row r="90" spans="1:13" s="1" customFormat="1" ht="17.100000000000001" customHeight="1">
      <c r="A90" s="10">
        <v>68</v>
      </c>
      <c r="B90" s="97" t="s">
        <v>69</v>
      </c>
      <c r="C90" s="97"/>
      <c r="D90" s="10" t="s">
        <v>9</v>
      </c>
      <c r="E90" s="24"/>
      <c r="F90" s="10">
        <v>1</v>
      </c>
      <c r="G90" s="10">
        <v>1</v>
      </c>
      <c r="H90" s="97">
        <v>1</v>
      </c>
      <c r="I90" s="97"/>
      <c r="J90" s="31"/>
      <c r="K90" s="29">
        <v>2</v>
      </c>
      <c r="L90" s="29">
        <v>3</v>
      </c>
      <c r="M90" s="30">
        <v>2</v>
      </c>
    </row>
    <row r="91" spans="1:13" s="1" customFormat="1" ht="14.1" customHeight="1">
      <c r="A91" s="10">
        <v>69</v>
      </c>
      <c r="B91" s="97" t="s">
        <v>70</v>
      </c>
      <c r="C91" s="97"/>
      <c r="D91" s="10" t="s">
        <v>34</v>
      </c>
      <c r="E91" s="24"/>
      <c r="F91" s="10">
        <v>1</v>
      </c>
      <c r="G91" s="10">
        <v>1</v>
      </c>
      <c r="H91" s="97">
        <v>1</v>
      </c>
      <c r="I91" s="97"/>
      <c r="J91" s="31"/>
      <c r="K91" s="29">
        <v>2</v>
      </c>
      <c r="L91" s="29">
        <v>3</v>
      </c>
      <c r="M91" s="30">
        <v>3</v>
      </c>
    </row>
    <row r="92" spans="1:13" s="1" customFormat="1">
      <c r="A92" s="10">
        <v>70</v>
      </c>
      <c r="B92" s="97" t="s">
        <v>71</v>
      </c>
      <c r="C92" s="97"/>
      <c r="D92" s="10" t="s">
        <v>9</v>
      </c>
      <c r="E92" s="10">
        <v>1</v>
      </c>
      <c r="F92" s="10">
        <v>3</v>
      </c>
      <c r="G92" s="10">
        <v>5</v>
      </c>
      <c r="H92" s="97">
        <v>5</v>
      </c>
      <c r="I92" s="97"/>
      <c r="J92" s="31">
        <v>2</v>
      </c>
      <c r="K92" s="29">
        <v>6</v>
      </c>
      <c r="L92" s="29">
        <v>15</v>
      </c>
      <c r="M92" s="30">
        <v>15</v>
      </c>
    </row>
    <row r="93" spans="1:13" s="1" customFormat="1" ht="29.1" customHeight="1">
      <c r="A93" s="10">
        <v>71</v>
      </c>
      <c r="B93" s="97" t="s">
        <v>72</v>
      </c>
      <c r="C93" s="97"/>
      <c r="D93" s="10" t="s">
        <v>9</v>
      </c>
      <c r="E93" s="10">
        <v>2</v>
      </c>
      <c r="F93" s="10">
        <v>2</v>
      </c>
      <c r="G93" s="10">
        <v>3</v>
      </c>
      <c r="H93" s="97">
        <v>3</v>
      </c>
      <c r="I93" s="97"/>
      <c r="J93" s="28">
        <v>4</v>
      </c>
      <c r="K93" s="29">
        <v>12</v>
      </c>
      <c r="L93" s="29">
        <v>24</v>
      </c>
      <c r="M93" s="30">
        <v>22</v>
      </c>
    </row>
    <row r="94" spans="1:13" s="1" customFormat="1">
      <c r="A94" s="10">
        <v>72</v>
      </c>
      <c r="B94" s="97" t="s">
        <v>73</v>
      </c>
      <c r="C94" s="97"/>
      <c r="D94" s="10" t="s">
        <v>11</v>
      </c>
      <c r="E94" s="24"/>
      <c r="F94" s="10">
        <v>1</v>
      </c>
      <c r="G94" s="10">
        <v>1</v>
      </c>
      <c r="H94" s="97">
        <v>1</v>
      </c>
      <c r="I94" s="97"/>
      <c r="J94" s="31"/>
      <c r="K94" s="32">
        <v>1</v>
      </c>
      <c r="L94" s="32">
        <v>1</v>
      </c>
      <c r="M94" s="30">
        <v>1</v>
      </c>
    </row>
    <row r="95" spans="1:13" s="1" customFormat="1" ht="15.95" customHeight="1">
      <c r="A95" s="10">
        <v>73</v>
      </c>
      <c r="B95" s="97" t="s">
        <v>74</v>
      </c>
      <c r="C95" s="97"/>
      <c r="D95" s="10" t="s">
        <v>34</v>
      </c>
      <c r="E95" s="24"/>
      <c r="F95" s="10">
        <v>2</v>
      </c>
      <c r="G95" s="10">
        <v>2</v>
      </c>
      <c r="H95" s="97">
        <v>2</v>
      </c>
      <c r="I95" s="97"/>
      <c r="J95" s="31"/>
      <c r="K95" s="32">
        <v>6</v>
      </c>
      <c r="L95" s="32">
        <v>9</v>
      </c>
      <c r="M95" s="30">
        <v>9</v>
      </c>
    </row>
    <row r="96" spans="1:13" s="1" customFormat="1" ht="15" customHeight="1">
      <c r="A96" s="10">
        <v>74</v>
      </c>
      <c r="B96" s="97" t="s">
        <v>75</v>
      </c>
      <c r="C96" s="97"/>
      <c r="D96" s="10" t="s">
        <v>11</v>
      </c>
      <c r="E96" s="10">
        <v>1</v>
      </c>
      <c r="F96" s="10">
        <v>1</v>
      </c>
      <c r="G96" s="10">
        <v>1</v>
      </c>
      <c r="H96" s="97">
        <v>1</v>
      </c>
      <c r="I96" s="97"/>
      <c r="J96" s="31">
        <v>1</v>
      </c>
      <c r="K96" s="32">
        <v>1</v>
      </c>
      <c r="L96" s="32">
        <v>0</v>
      </c>
      <c r="M96" s="30">
        <v>2</v>
      </c>
    </row>
    <row r="97" spans="1:13" s="1" customFormat="1" ht="30" customHeight="1">
      <c r="A97" s="99" t="s">
        <v>76</v>
      </c>
      <c r="B97" s="99"/>
      <c r="C97" s="99"/>
      <c r="D97" s="99"/>
      <c r="E97" s="14"/>
      <c r="F97" s="14"/>
      <c r="G97" s="14"/>
      <c r="H97" s="14"/>
      <c r="I97" s="14"/>
      <c r="J97" s="21"/>
      <c r="K97" s="21"/>
      <c r="L97" s="21"/>
      <c r="M97" s="21"/>
    </row>
    <row r="98" spans="1:13" s="1" customFormat="1">
      <c r="A98" s="10">
        <v>75</v>
      </c>
      <c r="B98" s="97" t="s">
        <v>77</v>
      </c>
      <c r="C98" s="97"/>
      <c r="D98" s="10" t="s">
        <v>11</v>
      </c>
      <c r="E98" s="10">
        <v>5</v>
      </c>
      <c r="F98" s="10">
        <v>5</v>
      </c>
      <c r="G98" s="10">
        <v>5</v>
      </c>
      <c r="H98" s="97">
        <v>5</v>
      </c>
      <c r="I98" s="97"/>
      <c r="J98" s="33">
        <v>6</v>
      </c>
      <c r="K98" s="34">
        <v>10</v>
      </c>
      <c r="L98" s="34">
        <v>15</v>
      </c>
      <c r="M98" s="35">
        <v>15</v>
      </c>
    </row>
    <row r="99" spans="1:13" s="1" customFormat="1" ht="45" customHeight="1">
      <c r="A99" s="10">
        <v>76</v>
      </c>
      <c r="B99" s="97" t="s">
        <v>78</v>
      </c>
      <c r="C99" s="97"/>
      <c r="D99" s="10" t="s">
        <v>9</v>
      </c>
      <c r="E99" s="10">
        <v>1</v>
      </c>
      <c r="F99" s="10">
        <v>1</v>
      </c>
      <c r="G99" s="10">
        <v>1</v>
      </c>
      <c r="H99" s="97">
        <v>1</v>
      </c>
      <c r="I99" s="97"/>
      <c r="J99" s="33">
        <v>2</v>
      </c>
      <c r="K99" s="34">
        <v>1</v>
      </c>
      <c r="L99" s="34">
        <v>1</v>
      </c>
      <c r="M99" s="35">
        <v>2</v>
      </c>
    </row>
    <row r="100" spans="1:13" s="1" customFormat="1" ht="30" customHeight="1">
      <c r="A100" s="10">
        <v>77</v>
      </c>
      <c r="B100" s="97" t="s">
        <v>79</v>
      </c>
      <c r="C100" s="97"/>
      <c r="D100" s="10" t="s">
        <v>34</v>
      </c>
      <c r="E100" s="10">
        <v>3</v>
      </c>
      <c r="F100" s="24"/>
      <c r="G100" s="24"/>
      <c r="H100" s="98"/>
      <c r="I100" s="98"/>
      <c r="J100" s="33">
        <v>5</v>
      </c>
      <c r="K100" s="34">
        <v>6</v>
      </c>
      <c r="L100" s="34"/>
      <c r="M100" s="35"/>
    </row>
    <row r="101" spans="1:13" s="1" customFormat="1" ht="27.95" customHeight="1">
      <c r="A101" s="10">
        <v>78</v>
      </c>
      <c r="B101" s="97" t="s">
        <v>80</v>
      </c>
      <c r="C101" s="97"/>
      <c r="D101" s="10" t="s">
        <v>11</v>
      </c>
      <c r="E101" s="24"/>
      <c r="F101" s="10">
        <v>3</v>
      </c>
      <c r="G101" s="10">
        <v>3</v>
      </c>
      <c r="H101" s="97">
        <v>3</v>
      </c>
      <c r="I101" s="97"/>
      <c r="J101" s="33"/>
      <c r="K101" s="34">
        <v>6</v>
      </c>
      <c r="L101" s="34">
        <v>9</v>
      </c>
      <c r="M101" s="35">
        <v>9</v>
      </c>
    </row>
    <row r="102" spans="1:13" s="1" customFormat="1" ht="18" customHeight="1">
      <c r="A102" s="10">
        <v>79</v>
      </c>
      <c r="B102" s="97" t="s">
        <v>81</v>
      </c>
      <c r="C102" s="97"/>
      <c r="D102" s="10" t="s">
        <v>34</v>
      </c>
      <c r="E102" s="24"/>
      <c r="F102" s="24"/>
      <c r="G102" s="10">
        <v>1</v>
      </c>
      <c r="H102" s="97">
        <v>1</v>
      </c>
      <c r="I102" s="97"/>
      <c r="J102" s="33"/>
      <c r="K102" s="34"/>
      <c r="L102" s="34">
        <v>3</v>
      </c>
      <c r="M102" s="35">
        <v>3</v>
      </c>
    </row>
    <row r="103" spans="1:13" s="1" customFormat="1" ht="15.95" customHeight="1">
      <c r="A103" s="10">
        <v>80</v>
      </c>
      <c r="B103" s="97" t="s">
        <v>82</v>
      </c>
      <c r="C103" s="97"/>
      <c r="D103" s="10" t="s">
        <v>34</v>
      </c>
      <c r="E103" s="24"/>
      <c r="F103" s="24"/>
      <c r="G103" s="10">
        <v>5</v>
      </c>
      <c r="H103" s="97">
        <v>5</v>
      </c>
      <c r="I103" s="97"/>
      <c r="J103" s="33"/>
      <c r="K103" s="34"/>
      <c r="L103" s="34">
        <v>15</v>
      </c>
      <c r="M103" s="35">
        <v>30</v>
      </c>
    </row>
    <row r="104" spans="1:13" s="1" customFormat="1" ht="17.100000000000001" customHeight="1">
      <c r="A104" s="10">
        <v>81</v>
      </c>
      <c r="B104" s="97" t="s">
        <v>83</v>
      </c>
      <c r="C104" s="97"/>
      <c r="D104" s="10" t="s">
        <v>34</v>
      </c>
      <c r="E104" s="24"/>
      <c r="F104" s="24"/>
      <c r="G104" s="10">
        <v>3</v>
      </c>
      <c r="H104" s="97">
        <v>1</v>
      </c>
      <c r="I104" s="97"/>
      <c r="J104" s="33"/>
      <c r="K104" s="34"/>
      <c r="L104" s="34">
        <v>9</v>
      </c>
      <c r="M104" s="35">
        <v>26</v>
      </c>
    </row>
    <row r="105" spans="1:13" s="1" customFormat="1" ht="30" customHeight="1">
      <c r="A105" s="10">
        <v>82</v>
      </c>
      <c r="B105" s="97" t="s">
        <v>84</v>
      </c>
      <c r="C105" s="97"/>
      <c r="D105" s="10" t="s">
        <v>11</v>
      </c>
      <c r="E105" s="24"/>
      <c r="F105" s="24"/>
      <c r="G105" s="24"/>
      <c r="H105" s="97">
        <v>4</v>
      </c>
      <c r="I105" s="97"/>
      <c r="J105" s="33"/>
      <c r="K105" s="34"/>
      <c r="L105" s="34"/>
      <c r="M105" s="35">
        <v>13</v>
      </c>
    </row>
    <row r="106" spans="1:13" s="1" customFormat="1" ht="30" customHeight="1">
      <c r="A106" s="10">
        <v>83</v>
      </c>
      <c r="B106" s="97" t="s">
        <v>85</v>
      </c>
      <c r="C106" s="97"/>
      <c r="D106" s="10" t="s">
        <v>34</v>
      </c>
      <c r="E106" s="24"/>
      <c r="F106" s="10">
        <v>25</v>
      </c>
      <c r="G106" s="10">
        <v>25</v>
      </c>
      <c r="H106" s="98"/>
      <c r="I106" s="98"/>
      <c r="J106" s="33"/>
      <c r="K106" s="34">
        <v>50</v>
      </c>
      <c r="L106" s="34">
        <v>75</v>
      </c>
      <c r="M106" s="35">
        <v>75</v>
      </c>
    </row>
    <row r="107" spans="1:13" s="1" customFormat="1" ht="15" customHeight="1">
      <c r="A107" s="10">
        <v>84</v>
      </c>
      <c r="B107" s="97" t="s">
        <v>86</v>
      </c>
      <c r="C107" s="97"/>
      <c r="D107" s="10" t="s">
        <v>11</v>
      </c>
      <c r="E107" s="24"/>
      <c r="F107" s="10">
        <v>25</v>
      </c>
      <c r="G107" s="10">
        <v>25</v>
      </c>
      <c r="H107" s="97">
        <v>25</v>
      </c>
      <c r="I107" s="97"/>
      <c r="J107" s="33"/>
      <c r="K107" s="34">
        <v>50</v>
      </c>
      <c r="L107" s="34">
        <v>75</v>
      </c>
      <c r="M107" s="35">
        <v>75</v>
      </c>
    </row>
    <row r="108" spans="1:13" s="1" customFormat="1" ht="15.95" customHeight="1">
      <c r="A108" s="10">
        <v>85</v>
      </c>
      <c r="B108" s="97" t="s">
        <v>87</v>
      </c>
      <c r="C108" s="97"/>
      <c r="D108" s="10" t="s">
        <v>11</v>
      </c>
      <c r="E108" s="24"/>
      <c r="F108" s="10">
        <v>25</v>
      </c>
      <c r="G108" s="10">
        <v>25</v>
      </c>
      <c r="H108" s="97">
        <v>25</v>
      </c>
      <c r="I108" s="97"/>
      <c r="J108" s="33"/>
      <c r="K108" s="34">
        <v>50</v>
      </c>
      <c r="L108" s="34">
        <v>75</v>
      </c>
      <c r="M108" s="35">
        <v>75</v>
      </c>
    </row>
    <row r="109" spans="1:13" s="1" customFormat="1" ht="15" customHeight="1">
      <c r="A109" s="10">
        <v>86</v>
      </c>
      <c r="B109" s="97" t="s">
        <v>88</v>
      </c>
      <c r="C109" s="97"/>
      <c r="D109" s="10" t="s">
        <v>34</v>
      </c>
      <c r="E109" s="24"/>
      <c r="F109" s="24"/>
      <c r="G109" s="24"/>
      <c r="H109" s="97">
        <v>4</v>
      </c>
      <c r="I109" s="97"/>
      <c r="J109" s="33"/>
      <c r="K109" s="34"/>
      <c r="L109" s="34"/>
      <c r="M109" s="35">
        <v>10</v>
      </c>
    </row>
    <row r="110" spans="1:13" s="1" customFormat="1" ht="18" customHeight="1">
      <c r="A110" s="10">
        <v>87</v>
      </c>
      <c r="B110" s="97" t="s">
        <v>89</v>
      </c>
      <c r="C110" s="97"/>
      <c r="D110" s="10" t="s">
        <v>34</v>
      </c>
      <c r="E110" s="24"/>
      <c r="F110" s="24"/>
      <c r="G110" s="10">
        <v>1</v>
      </c>
      <c r="H110" s="98"/>
      <c r="I110" s="98"/>
      <c r="J110" s="33"/>
      <c r="K110" s="34"/>
      <c r="L110" s="34">
        <v>3</v>
      </c>
      <c r="M110" s="35">
        <v>3</v>
      </c>
    </row>
    <row r="111" spans="1:13" s="1" customFormat="1" ht="18" customHeight="1">
      <c r="A111" s="10">
        <v>88</v>
      </c>
      <c r="B111" s="97" t="s">
        <v>90</v>
      </c>
      <c r="C111" s="97"/>
      <c r="D111" s="10" t="s">
        <v>34</v>
      </c>
      <c r="E111" s="24"/>
      <c r="F111" s="24"/>
      <c r="G111" s="24"/>
      <c r="H111" s="97">
        <v>5</v>
      </c>
      <c r="I111" s="97"/>
      <c r="J111" s="33"/>
      <c r="K111" s="34"/>
      <c r="L111" s="34"/>
      <c r="M111" s="35">
        <v>25</v>
      </c>
    </row>
    <row r="112" spans="1:13" s="1" customFormat="1">
      <c r="A112" s="10">
        <v>89</v>
      </c>
      <c r="B112" s="97" t="s">
        <v>91</v>
      </c>
      <c r="C112" s="97"/>
      <c r="D112" s="10" t="s">
        <v>11</v>
      </c>
      <c r="E112" s="24"/>
      <c r="F112" s="24"/>
      <c r="G112" s="10">
        <v>25</v>
      </c>
      <c r="H112" s="98"/>
      <c r="I112" s="98"/>
      <c r="J112" s="33"/>
      <c r="K112" s="34"/>
      <c r="L112" s="34">
        <v>65</v>
      </c>
      <c r="M112" s="35"/>
    </row>
    <row r="113" spans="1:13" s="1" customFormat="1">
      <c r="A113" s="10">
        <v>90</v>
      </c>
      <c r="B113" s="97" t="s">
        <v>92</v>
      </c>
      <c r="C113" s="97"/>
      <c r="D113" s="10" t="s">
        <v>11</v>
      </c>
      <c r="E113" s="24"/>
      <c r="F113" s="24"/>
      <c r="G113" s="24"/>
      <c r="H113" s="97">
        <v>25</v>
      </c>
      <c r="I113" s="97"/>
      <c r="J113" s="33"/>
      <c r="K113" s="34"/>
      <c r="L113" s="34"/>
      <c r="M113" s="35">
        <v>70</v>
      </c>
    </row>
    <row r="114" spans="1:13" s="1" customFormat="1">
      <c r="A114" s="10">
        <v>91</v>
      </c>
      <c r="B114" s="97" t="s">
        <v>93</v>
      </c>
      <c r="C114" s="97"/>
      <c r="D114" s="10" t="s">
        <v>34</v>
      </c>
      <c r="E114" s="24"/>
      <c r="F114" s="10">
        <v>25</v>
      </c>
      <c r="G114" s="10">
        <v>25</v>
      </c>
      <c r="H114" s="97">
        <v>25</v>
      </c>
      <c r="I114" s="97"/>
      <c r="J114" s="33"/>
      <c r="K114" s="34">
        <v>50</v>
      </c>
      <c r="L114" s="34">
        <v>75</v>
      </c>
      <c r="M114" s="35">
        <v>75</v>
      </c>
    </row>
    <row r="115" spans="1:13" s="1" customFormat="1">
      <c r="A115" s="10">
        <v>92</v>
      </c>
      <c r="B115" s="97" t="s">
        <v>94</v>
      </c>
      <c r="C115" s="97"/>
      <c r="D115" s="10" t="s">
        <v>11</v>
      </c>
      <c r="E115" s="24"/>
      <c r="F115" s="10">
        <v>1</v>
      </c>
      <c r="G115" s="10">
        <v>1</v>
      </c>
      <c r="H115" s="97">
        <v>1</v>
      </c>
      <c r="I115" s="97"/>
      <c r="J115" s="33"/>
      <c r="K115" s="34">
        <v>2</v>
      </c>
      <c r="L115" s="34"/>
      <c r="M115" s="35">
        <v>5</v>
      </c>
    </row>
    <row r="116" spans="1:13" s="1" customFormat="1" ht="17.100000000000001" customHeight="1">
      <c r="A116" s="10">
        <v>93</v>
      </c>
      <c r="B116" s="97" t="s">
        <v>95</v>
      </c>
      <c r="C116" s="97"/>
      <c r="D116" s="10" t="s">
        <v>11</v>
      </c>
      <c r="E116" s="24"/>
      <c r="F116" s="10">
        <v>2</v>
      </c>
      <c r="G116" s="10">
        <v>1</v>
      </c>
      <c r="H116" s="97">
        <v>1</v>
      </c>
      <c r="I116" s="97"/>
      <c r="J116" s="33"/>
      <c r="K116" s="34">
        <v>4</v>
      </c>
      <c r="L116" s="34">
        <v>3</v>
      </c>
      <c r="M116" s="35">
        <v>3</v>
      </c>
    </row>
    <row r="117" spans="1:13" s="1" customFormat="1" ht="15.95" customHeight="1">
      <c r="A117" s="10">
        <v>94</v>
      </c>
      <c r="B117" s="97" t="s">
        <v>96</v>
      </c>
      <c r="C117" s="97"/>
      <c r="D117" s="10" t="s">
        <v>11</v>
      </c>
      <c r="E117" s="24"/>
      <c r="F117" s="24"/>
      <c r="G117" s="24"/>
      <c r="H117" s="97">
        <v>1</v>
      </c>
      <c r="I117" s="97"/>
      <c r="J117" s="33"/>
      <c r="K117" s="34"/>
      <c r="L117" s="34">
        <v>1</v>
      </c>
      <c r="M117" s="35">
        <v>2</v>
      </c>
    </row>
    <row r="118" spans="1:13" s="1" customFormat="1">
      <c r="A118" s="10">
        <v>95</v>
      </c>
      <c r="B118" s="97" t="s">
        <v>97</v>
      </c>
      <c r="C118" s="97"/>
      <c r="D118" s="10" t="s">
        <v>11</v>
      </c>
      <c r="E118" s="24"/>
      <c r="F118" s="24"/>
      <c r="G118" s="10">
        <v>1</v>
      </c>
      <c r="H118" s="97">
        <v>1</v>
      </c>
      <c r="I118" s="97"/>
      <c r="J118" s="33"/>
      <c r="K118" s="34"/>
      <c r="L118" s="34">
        <v>1</v>
      </c>
      <c r="M118" s="35">
        <v>1</v>
      </c>
    </row>
    <row r="119" spans="1:13" s="1" customFormat="1" ht="18" customHeight="1">
      <c r="A119" s="10">
        <v>96</v>
      </c>
      <c r="B119" s="97" t="s">
        <v>98</v>
      </c>
      <c r="C119" s="97"/>
      <c r="D119" s="10" t="s">
        <v>11</v>
      </c>
      <c r="E119" s="24"/>
      <c r="F119" s="24"/>
      <c r="G119" s="10">
        <v>25</v>
      </c>
      <c r="H119" s="97">
        <v>25</v>
      </c>
      <c r="I119" s="97"/>
      <c r="J119" s="33"/>
      <c r="K119" s="34"/>
      <c r="L119" s="34"/>
      <c r="M119" s="35">
        <v>15</v>
      </c>
    </row>
    <row r="120" spans="1:13" s="1" customFormat="1" ht="15.95" customHeight="1">
      <c r="A120" s="10">
        <v>97</v>
      </c>
      <c r="B120" s="97" t="s">
        <v>99</v>
      </c>
      <c r="C120" s="97"/>
      <c r="D120" s="10" t="s">
        <v>11</v>
      </c>
      <c r="E120" s="24"/>
      <c r="F120" s="10">
        <v>1</v>
      </c>
      <c r="G120" s="10">
        <v>1</v>
      </c>
      <c r="H120" s="97">
        <v>1</v>
      </c>
      <c r="I120" s="97"/>
      <c r="J120" s="33"/>
      <c r="K120" s="34">
        <v>1</v>
      </c>
      <c r="L120" s="34">
        <v>1</v>
      </c>
      <c r="M120" s="35">
        <v>1</v>
      </c>
    </row>
    <row r="121" spans="1:13" s="1" customFormat="1" ht="17.100000000000001" customHeight="1">
      <c r="A121" s="10">
        <v>98</v>
      </c>
      <c r="B121" s="97" t="s">
        <v>100</v>
      </c>
      <c r="C121" s="97"/>
      <c r="D121" s="10" t="s">
        <v>9</v>
      </c>
      <c r="E121" s="24"/>
      <c r="F121" s="10">
        <v>2</v>
      </c>
      <c r="G121" s="10">
        <v>2</v>
      </c>
      <c r="H121" s="97">
        <v>2</v>
      </c>
      <c r="I121" s="97"/>
      <c r="J121" s="33"/>
      <c r="K121" s="34">
        <v>0</v>
      </c>
      <c r="L121" s="34">
        <v>1</v>
      </c>
      <c r="M121" s="35">
        <v>0</v>
      </c>
    </row>
    <row r="122" spans="1:13" s="1" customFormat="1">
      <c r="A122" s="10">
        <v>99</v>
      </c>
      <c r="B122" s="97" t="s">
        <v>101</v>
      </c>
      <c r="C122" s="97"/>
      <c r="D122" s="10" t="s">
        <v>9</v>
      </c>
      <c r="E122" s="24"/>
      <c r="F122" s="24"/>
      <c r="G122" s="10">
        <v>5</v>
      </c>
      <c r="H122" s="97">
        <v>5</v>
      </c>
      <c r="I122" s="97"/>
      <c r="J122" s="33"/>
      <c r="K122" s="34"/>
      <c r="L122" s="34">
        <v>3</v>
      </c>
      <c r="M122" s="35">
        <v>0</v>
      </c>
    </row>
    <row r="123" spans="1:13" s="1" customFormat="1">
      <c r="A123" s="10">
        <v>100</v>
      </c>
      <c r="B123" s="97" t="s">
        <v>102</v>
      </c>
      <c r="C123" s="97"/>
      <c r="D123" s="10" t="s">
        <v>9</v>
      </c>
      <c r="E123" s="24"/>
      <c r="F123" s="24"/>
      <c r="G123" s="10">
        <v>5</v>
      </c>
      <c r="H123" s="97">
        <v>5</v>
      </c>
      <c r="I123" s="97"/>
      <c r="J123" s="33"/>
      <c r="K123" s="34"/>
      <c r="L123" s="34">
        <v>3</v>
      </c>
      <c r="M123" s="35">
        <v>0</v>
      </c>
    </row>
    <row r="124" spans="1:13" s="1" customFormat="1">
      <c r="A124" s="10">
        <v>101</v>
      </c>
      <c r="B124" s="97" t="s">
        <v>103</v>
      </c>
      <c r="C124" s="97"/>
      <c r="D124" s="10" t="s">
        <v>11</v>
      </c>
      <c r="E124" s="24"/>
      <c r="F124" s="10">
        <v>3</v>
      </c>
      <c r="G124" s="10">
        <v>3</v>
      </c>
      <c r="H124" s="97">
        <v>3</v>
      </c>
      <c r="I124" s="97"/>
      <c r="J124" s="33"/>
      <c r="K124" s="34">
        <v>6</v>
      </c>
      <c r="L124" s="34">
        <v>9</v>
      </c>
      <c r="M124" s="35">
        <v>9</v>
      </c>
    </row>
    <row r="125" spans="1:13" s="1" customFormat="1">
      <c r="A125" s="10">
        <v>102</v>
      </c>
      <c r="B125" s="97" t="s">
        <v>104</v>
      </c>
      <c r="C125" s="97"/>
      <c r="D125" s="10" t="s">
        <v>11</v>
      </c>
      <c r="E125" s="24"/>
      <c r="F125" s="24"/>
      <c r="G125" s="10">
        <v>3</v>
      </c>
      <c r="H125" s="97">
        <v>3</v>
      </c>
      <c r="I125" s="97"/>
      <c r="J125" s="33"/>
      <c r="K125" s="34"/>
      <c r="L125" s="34">
        <v>9</v>
      </c>
      <c r="M125" s="35">
        <v>3</v>
      </c>
    </row>
    <row r="126" spans="1:13" s="1" customFormat="1">
      <c r="A126" s="10">
        <v>103</v>
      </c>
      <c r="B126" s="97" t="s">
        <v>105</v>
      </c>
      <c r="C126" s="97"/>
      <c r="D126" s="10" t="s">
        <v>11</v>
      </c>
      <c r="E126" s="24"/>
      <c r="F126" s="24"/>
      <c r="G126" s="10">
        <v>5</v>
      </c>
      <c r="H126" s="97">
        <v>5</v>
      </c>
      <c r="I126" s="97"/>
      <c r="J126" s="33"/>
      <c r="K126" s="34"/>
      <c r="L126" s="34">
        <v>26</v>
      </c>
      <c r="M126" s="35">
        <v>12</v>
      </c>
    </row>
    <row r="127" spans="1:13" s="1" customFormat="1">
      <c r="A127" s="10">
        <v>104</v>
      </c>
      <c r="B127" s="97" t="s">
        <v>106</v>
      </c>
      <c r="C127" s="97"/>
      <c r="D127" s="10" t="s">
        <v>11</v>
      </c>
      <c r="E127" s="24"/>
      <c r="F127" s="10">
        <v>5</v>
      </c>
      <c r="G127" s="10">
        <v>5</v>
      </c>
      <c r="H127" s="97">
        <v>5</v>
      </c>
      <c r="I127" s="97"/>
      <c r="J127" s="33"/>
      <c r="K127" s="34">
        <v>10</v>
      </c>
      <c r="L127" s="34">
        <v>15</v>
      </c>
      <c r="M127" s="35">
        <v>10</v>
      </c>
    </row>
    <row r="128" spans="1:13" s="1" customFormat="1" ht="18" customHeight="1">
      <c r="A128" s="10">
        <v>105</v>
      </c>
      <c r="B128" s="97" t="s">
        <v>107</v>
      </c>
      <c r="C128" s="97"/>
      <c r="D128" s="10" t="s">
        <v>9</v>
      </c>
      <c r="E128" s="24"/>
      <c r="F128" s="10">
        <v>2</v>
      </c>
      <c r="G128" s="10">
        <v>3</v>
      </c>
      <c r="H128" s="97">
        <v>3</v>
      </c>
      <c r="I128" s="97"/>
      <c r="J128" s="33"/>
      <c r="K128" s="34">
        <v>4</v>
      </c>
      <c r="L128" s="34">
        <v>20</v>
      </c>
      <c r="M128" s="35">
        <v>9</v>
      </c>
    </row>
    <row r="129" spans="1:14" s="1" customFormat="1">
      <c r="A129" s="10">
        <v>106</v>
      </c>
      <c r="B129" s="97" t="s">
        <v>108</v>
      </c>
      <c r="C129" s="97"/>
      <c r="D129" s="10" t="s">
        <v>11</v>
      </c>
      <c r="E129" s="24"/>
      <c r="F129" s="24"/>
      <c r="G129" s="10">
        <v>3</v>
      </c>
      <c r="H129" s="97">
        <v>3</v>
      </c>
      <c r="I129" s="97"/>
      <c r="J129" s="33"/>
      <c r="K129" s="34"/>
      <c r="L129" s="34">
        <v>7</v>
      </c>
      <c r="M129" s="35">
        <v>5</v>
      </c>
    </row>
    <row r="130" spans="1:14" s="1" customFormat="1" ht="15" customHeight="1">
      <c r="A130" s="10">
        <v>107</v>
      </c>
      <c r="B130" s="97" t="s">
        <v>109</v>
      </c>
      <c r="C130" s="97"/>
      <c r="D130" s="10" t="s">
        <v>11</v>
      </c>
      <c r="E130" s="24"/>
      <c r="F130" s="10">
        <v>6</v>
      </c>
      <c r="G130" s="10">
        <v>6</v>
      </c>
      <c r="H130" s="97">
        <v>6</v>
      </c>
      <c r="I130" s="97"/>
      <c r="J130" s="33"/>
      <c r="K130" s="34">
        <v>12</v>
      </c>
      <c r="L130" s="34">
        <v>18</v>
      </c>
      <c r="M130" s="35">
        <v>11</v>
      </c>
    </row>
    <row r="131" spans="1:14" s="3" customFormat="1" ht="15" customHeight="1">
      <c r="A131" s="100" t="s">
        <v>110</v>
      </c>
      <c r="B131" s="101"/>
      <c r="C131" s="101"/>
      <c r="D131" s="101"/>
      <c r="E131" s="36"/>
      <c r="F131" s="37"/>
      <c r="G131" s="37"/>
      <c r="H131" s="37"/>
      <c r="I131" s="37"/>
      <c r="J131" s="38"/>
      <c r="K131" s="38"/>
      <c r="L131" s="38"/>
      <c r="M131" s="38"/>
    </row>
    <row r="132" spans="1:14" s="1" customFormat="1">
      <c r="A132" s="10">
        <v>108</v>
      </c>
      <c r="B132" s="97" t="s">
        <v>111</v>
      </c>
      <c r="C132" s="97"/>
      <c r="D132" s="10" t="s">
        <v>11</v>
      </c>
      <c r="E132" s="24"/>
      <c r="F132" s="10">
        <v>1</v>
      </c>
      <c r="G132" s="10">
        <v>1</v>
      </c>
      <c r="H132" s="97">
        <v>1</v>
      </c>
      <c r="I132" s="97"/>
      <c r="J132" s="39"/>
      <c r="K132" s="34">
        <v>0</v>
      </c>
      <c r="L132" s="34">
        <v>0</v>
      </c>
      <c r="M132" s="35">
        <v>0</v>
      </c>
      <c r="N132" s="40"/>
    </row>
    <row r="133" spans="1:14" s="1" customFormat="1" ht="18" customHeight="1">
      <c r="A133" s="10">
        <v>109</v>
      </c>
      <c r="B133" s="97" t="s">
        <v>112</v>
      </c>
      <c r="C133" s="97"/>
      <c r="D133" s="24"/>
      <c r="E133" s="24"/>
      <c r="F133" s="10">
        <v>4</v>
      </c>
      <c r="G133" s="10">
        <v>4</v>
      </c>
      <c r="H133" s="97">
        <v>4</v>
      </c>
      <c r="I133" s="97"/>
      <c r="J133" s="39"/>
      <c r="K133" s="34">
        <v>0</v>
      </c>
      <c r="L133" s="34">
        <v>0</v>
      </c>
      <c r="M133" s="35">
        <v>0</v>
      </c>
      <c r="N133" s="40"/>
    </row>
    <row r="134" spans="1:14" s="1" customFormat="1" ht="30" customHeight="1">
      <c r="A134" s="10">
        <v>110</v>
      </c>
      <c r="B134" s="97" t="s">
        <v>113</v>
      </c>
      <c r="C134" s="97"/>
      <c r="D134" s="10" t="s">
        <v>34</v>
      </c>
      <c r="E134" s="24"/>
      <c r="F134" s="10">
        <v>4</v>
      </c>
      <c r="G134" s="10">
        <v>4</v>
      </c>
      <c r="H134" s="97">
        <v>4</v>
      </c>
      <c r="I134" s="97"/>
      <c r="J134" s="39"/>
      <c r="K134" s="34">
        <v>0</v>
      </c>
      <c r="L134" s="34">
        <v>0</v>
      </c>
      <c r="M134" s="35">
        <v>0</v>
      </c>
      <c r="N134" s="40"/>
    </row>
    <row r="135" spans="1:14" s="1" customFormat="1" ht="48" customHeight="1">
      <c r="A135" s="10">
        <v>111</v>
      </c>
      <c r="B135" s="97" t="s">
        <v>114</v>
      </c>
      <c r="C135" s="97"/>
      <c r="D135" s="10" t="s">
        <v>34</v>
      </c>
      <c r="E135" s="24"/>
      <c r="F135" s="10">
        <v>4</v>
      </c>
      <c r="G135" s="10">
        <v>4</v>
      </c>
      <c r="H135" s="97">
        <v>4</v>
      </c>
      <c r="I135" s="97"/>
      <c r="J135" s="39"/>
      <c r="K135" s="34">
        <v>6</v>
      </c>
      <c r="L135" s="34">
        <v>0</v>
      </c>
      <c r="M135" s="35">
        <v>1</v>
      </c>
      <c r="N135" s="40"/>
    </row>
    <row r="136" spans="1:14" s="3" customFormat="1" ht="33" customHeight="1">
      <c r="A136" s="100" t="s">
        <v>115</v>
      </c>
      <c r="B136" s="100"/>
      <c r="C136" s="100"/>
      <c r="D136" s="100"/>
      <c r="E136" s="36"/>
      <c r="F136" s="37"/>
      <c r="G136" s="37"/>
      <c r="H136" s="37"/>
      <c r="I136" s="37"/>
      <c r="J136" s="41"/>
    </row>
    <row r="137" spans="1:14" s="1" customFormat="1" ht="18" customHeight="1">
      <c r="A137" s="10">
        <v>112</v>
      </c>
      <c r="B137" s="97" t="s">
        <v>116</v>
      </c>
      <c r="C137" s="97"/>
      <c r="D137" s="10" t="s">
        <v>11</v>
      </c>
      <c r="E137" s="10">
        <v>10</v>
      </c>
      <c r="F137" s="24"/>
      <c r="G137" s="24"/>
      <c r="H137" s="98"/>
      <c r="I137" s="98"/>
      <c r="J137" s="33">
        <v>16</v>
      </c>
      <c r="K137" s="42"/>
      <c r="L137" s="42"/>
      <c r="M137" s="35"/>
      <c r="N137" s="40"/>
    </row>
    <row r="138" spans="1:14" s="1" customFormat="1">
      <c r="A138" s="10">
        <v>113</v>
      </c>
      <c r="B138" s="97" t="s">
        <v>117</v>
      </c>
      <c r="C138" s="97"/>
      <c r="D138" s="10" t="s">
        <v>34</v>
      </c>
      <c r="E138" s="10">
        <v>1</v>
      </c>
      <c r="F138" s="10">
        <v>1</v>
      </c>
      <c r="G138" s="10">
        <v>2</v>
      </c>
      <c r="H138" s="97">
        <v>2</v>
      </c>
      <c r="I138" s="97"/>
      <c r="J138" s="33">
        <v>2</v>
      </c>
      <c r="K138" s="43">
        <v>2</v>
      </c>
      <c r="L138" s="43">
        <v>6</v>
      </c>
      <c r="M138" s="35">
        <v>6</v>
      </c>
      <c r="N138" s="40"/>
    </row>
    <row r="139" spans="1:14" s="1" customFormat="1" ht="15.95" customHeight="1">
      <c r="A139" s="10">
        <v>114</v>
      </c>
      <c r="B139" s="97" t="s">
        <v>118</v>
      </c>
      <c r="C139" s="97"/>
      <c r="D139" s="10" t="s">
        <v>34</v>
      </c>
      <c r="E139" s="10">
        <v>1</v>
      </c>
      <c r="F139" s="10">
        <v>1</v>
      </c>
      <c r="G139" s="10">
        <v>2</v>
      </c>
      <c r="H139" s="97">
        <v>2</v>
      </c>
      <c r="I139" s="97"/>
      <c r="J139" s="33">
        <v>2</v>
      </c>
      <c r="K139" s="43">
        <v>2</v>
      </c>
      <c r="L139" s="43">
        <v>6</v>
      </c>
      <c r="M139" s="35">
        <v>4</v>
      </c>
      <c r="N139" s="40"/>
    </row>
    <row r="140" spans="1:14" s="1" customFormat="1">
      <c r="A140" s="10">
        <v>115</v>
      </c>
      <c r="B140" s="97" t="s">
        <v>119</v>
      </c>
      <c r="C140" s="97"/>
      <c r="D140" s="10" t="s">
        <v>11</v>
      </c>
      <c r="E140" s="24"/>
      <c r="F140" s="10">
        <v>10</v>
      </c>
      <c r="G140" s="10">
        <v>10</v>
      </c>
      <c r="H140" s="97">
        <v>10</v>
      </c>
      <c r="I140" s="97"/>
      <c r="J140" s="44"/>
      <c r="K140" s="43">
        <v>20</v>
      </c>
      <c r="L140" s="43">
        <v>13</v>
      </c>
      <c r="M140" s="35">
        <v>23</v>
      </c>
      <c r="N140" s="40"/>
    </row>
    <row r="141" spans="1:14" s="1" customFormat="1">
      <c r="A141" s="10">
        <v>116</v>
      </c>
      <c r="B141" s="97" t="s">
        <v>120</v>
      </c>
      <c r="C141" s="97"/>
      <c r="D141" s="10" t="s">
        <v>11</v>
      </c>
      <c r="E141" s="24"/>
      <c r="F141" s="10">
        <v>5</v>
      </c>
      <c r="G141" s="10">
        <v>5</v>
      </c>
      <c r="H141" s="97">
        <v>5</v>
      </c>
      <c r="I141" s="97"/>
      <c r="J141" s="44"/>
      <c r="K141" s="43">
        <v>10</v>
      </c>
      <c r="L141" s="43">
        <v>15</v>
      </c>
      <c r="M141" s="35">
        <v>10</v>
      </c>
      <c r="N141" s="40"/>
    </row>
    <row r="142" spans="1:14" s="1" customFormat="1">
      <c r="A142" s="10">
        <v>117</v>
      </c>
      <c r="B142" s="97" t="s">
        <v>121</v>
      </c>
      <c r="C142" s="97"/>
      <c r="D142" s="10" t="s">
        <v>11</v>
      </c>
      <c r="E142" s="24"/>
      <c r="F142" s="10">
        <v>5</v>
      </c>
      <c r="G142" s="10">
        <v>5</v>
      </c>
      <c r="H142" s="97">
        <v>5</v>
      </c>
      <c r="I142" s="97"/>
      <c r="J142" s="44"/>
      <c r="K142" s="43">
        <v>10</v>
      </c>
      <c r="L142" s="43">
        <v>15</v>
      </c>
      <c r="M142" s="35">
        <v>11</v>
      </c>
      <c r="N142" s="40"/>
    </row>
    <row r="143" spans="1:14" s="1" customFormat="1" ht="15.95" customHeight="1">
      <c r="A143" s="10">
        <v>118</v>
      </c>
      <c r="B143" s="97" t="s">
        <v>122</v>
      </c>
      <c r="C143" s="97"/>
      <c r="D143" s="10" t="s">
        <v>11</v>
      </c>
      <c r="E143" s="24"/>
      <c r="F143" s="10">
        <v>5</v>
      </c>
      <c r="G143" s="10">
        <v>5</v>
      </c>
      <c r="H143" s="97">
        <v>5</v>
      </c>
      <c r="I143" s="97"/>
      <c r="J143" s="44"/>
      <c r="K143" s="43">
        <v>10</v>
      </c>
      <c r="L143" s="43">
        <v>15</v>
      </c>
      <c r="M143" s="35">
        <v>14</v>
      </c>
      <c r="N143" s="40"/>
    </row>
    <row r="144" spans="1:14" s="1" customFormat="1" ht="18.95" customHeight="1">
      <c r="A144" s="10">
        <v>119</v>
      </c>
      <c r="B144" s="97" t="s">
        <v>123</v>
      </c>
      <c r="C144" s="97"/>
      <c r="D144" s="10" t="s">
        <v>34</v>
      </c>
      <c r="E144" s="24"/>
      <c r="F144" s="10">
        <v>2</v>
      </c>
      <c r="G144" s="10">
        <v>2</v>
      </c>
      <c r="H144" s="97">
        <v>2</v>
      </c>
      <c r="I144" s="97"/>
      <c r="J144" s="44"/>
      <c r="K144" s="43"/>
      <c r="L144" s="43">
        <v>3</v>
      </c>
      <c r="M144" s="35">
        <v>0</v>
      </c>
      <c r="N144" s="40"/>
    </row>
    <row r="145" spans="1:14" s="1" customFormat="1" ht="18" customHeight="1">
      <c r="A145" s="10">
        <v>120</v>
      </c>
      <c r="B145" s="97" t="s">
        <v>124</v>
      </c>
      <c r="C145" s="97"/>
      <c r="D145" s="10" t="s">
        <v>34</v>
      </c>
      <c r="E145" s="24"/>
      <c r="F145" s="10">
        <v>1</v>
      </c>
      <c r="G145" s="10">
        <v>1</v>
      </c>
      <c r="H145" s="97">
        <v>1</v>
      </c>
      <c r="I145" s="97"/>
      <c r="J145" s="44"/>
      <c r="K145" s="43">
        <v>2</v>
      </c>
      <c r="L145" s="43">
        <v>4</v>
      </c>
      <c r="M145" s="35">
        <v>2</v>
      </c>
      <c r="N145" s="40"/>
    </row>
    <row r="146" spans="1:14" s="1" customFormat="1" ht="18" customHeight="1">
      <c r="A146" s="10">
        <v>121</v>
      </c>
      <c r="B146" s="97" t="s">
        <v>125</v>
      </c>
      <c r="C146" s="97"/>
      <c r="D146" s="10" t="s">
        <v>11</v>
      </c>
      <c r="E146" s="24"/>
      <c r="F146" s="10">
        <v>1</v>
      </c>
      <c r="G146" s="10">
        <v>1</v>
      </c>
      <c r="H146" s="97">
        <v>1</v>
      </c>
      <c r="I146" s="97"/>
      <c r="J146" s="44"/>
      <c r="K146" s="43">
        <v>2</v>
      </c>
      <c r="L146" s="43">
        <v>1</v>
      </c>
      <c r="M146" s="35">
        <v>1</v>
      </c>
      <c r="N146" s="40"/>
    </row>
    <row r="147" spans="1:14" s="1" customFormat="1" ht="60.95" customHeight="1">
      <c r="A147" s="10">
        <v>122</v>
      </c>
      <c r="B147" s="97" t="s">
        <v>126</v>
      </c>
      <c r="C147" s="97"/>
      <c r="D147" s="10" t="s">
        <v>34</v>
      </c>
      <c r="E147" s="10">
        <v>20</v>
      </c>
      <c r="F147" s="10">
        <v>25</v>
      </c>
      <c r="G147" s="10">
        <v>25</v>
      </c>
      <c r="H147" s="97">
        <v>25</v>
      </c>
      <c r="I147" s="97"/>
      <c r="J147" s="33">
        <v>40</v>
      </c>
      <c r="K147" s="34">
        <v>50</v>
      </c>
      <c r="L147" s="34">
        <v>75</v>
      </c>
      <c r="M147" s="35">
        <v>75</v>
      </c>
      <c r="N147" s="40"/>
    </row>
    <row r="148" spans="1:14" s="1" customFormat="1" ht="27.95" customHeight="1">
      <c r="A148" s="10">
        <v>123</v>
      </c>
      <c r="B148" s="97" t="s">
        <v>127</v>
      </c>
      <c r="C148" s="97"/>
      <c r="D148" s="10" t="s">
        <v>34</v>
      </c>
      <c r="E148" s="24"/>
      <c r="F148" s="10">
        <v>25</v>
      </c>
      <c r="G148" s="10">
        <v>25</v>
      </c>
      <c r="H148" s="97">
        <v>25</v>
      </c>
      <c r="I148" s="97"/>
      <c r="J148" s="33"/>
      <c r="K148" s="34">
        <v>50</v>
      </c>
      <c r="L148" s="34">
        <v>75</v>
      </c>
      <c r="M148" s="35">
        <v>75</v>
      </c>
      <c r="N148" s="40"/>
    </row>
    <row r="149" spans="1:14" s="1" customFormat="1">
      <c r="A149" s="10">
        <v>1241</v>
      </c>
      <c r="B149" s="97" t="s">
        <v>128</v>
      </c>
      <c r="C149" s="97"/>
      <c r="D149" s="10" t="s">
        <v>34</v>
      </c>
      <c r="E149" s="24"/>
      <c r="F149" s="10">
        <v>5</v>
      </c>
      <c r="G149" s="10">
        <v>5</v>
      </c>
      <c r="H149" s="97">
        <v>5</v>
      </c>
      <c r="I149" s="97"/>
      <c r="J149" s="33"/>
      <c r="K149" s="34">
        <v>10</v>
      </c>
      <c r="L149" s="34">
        <v>25</v>
      </c>
      <c r="M149" s="35">
        <v>22</v>
      </c>
      <c r="N149" s="40"/>
    </row>
    <row r="150" spans="1:14" s="1" customFormat="1" ht="15" customHeight="1">
      <c r="A150" s="10">
        <v>125</v>
      </c>
      <c r="B150" s="97" t="s">
        <v>129</v>
      </c>
      <c r="C150" s="97"/>
      <c r="D150" s="10" t="s">
        <v>11</v>
      </c>
      <c r="E150" s="24"/>
      <c r="F150" s="10">
        <v>25</v>
      </c>
      <c r="G150" s="10">
        <v>25</v>
      </c>
      <c r="H150" s="97">
        <v>25</v>
      </c>
      <c r="I150" s="97"/>
      <c r="J150" s="33"/>
      <c r="K150" s="34">
        <v>50</v>
      </c>
      <c r="L150" s="34">
        <v>65</v>
      </c>
      <c r="M150" s="35">
        <v>75</v>
      </c>
      <c r="N150" s="40"/>
    </row>
    <row r="151" spans="1:14" s="1" customFormat="1" ht="45" customHeight="1">
      <c r="A151" s="10">
        <v>126</v>
      </c>
      <c r="B151" s="97" t="s">
        <v>130</v>
      </c>
      <c r="C151" s="97"/>
      <c r="D151" s="10" t="s">
        <v>34</v>
      </c>
      <c r="E151" s="24"/>
      <c r="F151" s="10">
        <v>25</v>
      </c>
      <c r="G151" s="10">
        <v>25</v>
      </c>
      <c r="H151" s="97">
        <v>25</v>
      </c>
      <c r="I151" s="97"/>
      <c r="J151" s="33"/>
      <c r="K151" s="34">
        <v>50</v>
      </c>
      <c r="L151" s="34">
        <v>75</v>
      </c>
      <c r="M151" s="35">
        <v>75</v>
      </c>
      <c r="N151" s="40"/>
    </row>
    <row r="152" spans="1:14" s="1" customFormat="1" ht="45" customHeight="1">
      <c r="A152" s="10">
        <v>127</v>
      </c>
      <c r="B152" s="97" t="s">
        <v>131</v>
      </c>
      <c r="C152" s="97"/>
      <c r="D152" s="10" t="s">
        <v>34</v>
      </c>
      <c r="E152" s="24"/>
      <c r="F152" s="10">
        <v>2</v>
      </c>
      <c r="G152" s="10">
        <v>5</v>
      </c>
      <c r="H152" s="97">
        <v>5</v>
      </c>
      <c r="I152" s="97"/>
      <c r="J152" s="33"/>
      <c r="K152" s="34">
        <v>4</v>
      </c>
      <c r="L152" s="34">
        <v>15</v>
      </c>
      <c r="M152" s="35">
        <v>14</v>
      </c>
      <c r="N152" s="40"/>
    </row>
    <row r="153" spans="1:14" s="1" customFormat="1" ht="15" customHeight="1">
      <c r="A153" s="10">
        <v>128</v>
      </c>
      <c r="B153" s="97" t="s">
        <v>132</v>
      </c>
      <c r="C153" s="97"/>
      <c r="D153" s="10" t="s">
        <v>11</v>
      </c>
      <c r="E153" s="10">
        <v>1</v>
      </c>
      <c r="F153" s="10">
        <v>1</v>
      </c>
      <c r="G153" s="10">
        <v>1</v>
      </c>
      <c r="H153" s="97">
        <v>1</v>
      </c>
      <c r="I153" s="97"/>
      <c r="J153" s="33">
        <v>2</v>
      </c>
      <c r="K153" s="34">
        <v>3</v>
      </c>
      <c r="L153" s="34">
        <v>3</v>
      </c>
      <c r="M153" s="35">
        <v>2</v>
      </c>
      <c r="N153" s="40"/>
    </row>
    <row r="154" spans="1:14" s="1" customFormat="1" ht="15.95" customHeight="1">
      <c r="A154" s="10">
        <v>129</v>
      </c>
      <c r="B154" s="97" t="s">
        <v>133</v>
      </c>
      <c r="C154" s="97"/>
      <c r="D154" s="10" t="s">
        <v>11</v>
      </c>
      <c r="E154" s="24"/>
      <c r="F154" s="10">
        <v>25</v>
      </c>
      <c r="G154" s="10">
        <v>25</v>
      </c>
      <c r="H154" s="97">
        <v>25</v>
      </c>
      <c r="I154" s="97"/>
      <c r="J154" s="33"/>
      <c r="K154" s="34">
        <v>50</v>
      </c>
      <c r="L154" s="34">
        <v>70</v>
      </c>
      <c r="M154" s="35">
        <v>60</v>
      </c>
      <c r="N154" s="40"/>
    </row>
    <row r="155" spans="1:14" s="1" customFormat="1" ht="17.100000000000001" customHeight="1">
      <c r="A155" s="10">
        <v>130</v>
      </c>
      <c r="B155" s="97" t="s">
        <v>134</v>
      </c>
      <c r="C155" s="97"/>
      <c r="D155" s="10" t="s">
        <v>34</v>
      </c>
      <c r="E155" s="24"/>
      <c r="F155" s="10">
        <v>1</v>
      </c>
      <c r="G155" s="10">
        <v>1</v>
      </c>
      <c r="H155" s="97">
        <v>1</v>
      </c>
      <c r="I155" s="97"/>
      <c r="J155" s="33">
        <v>2</v>
      </c>
      <c r="K155" s="34">
        <v>2</v>
      </c>
      <c r="L155" s="34">
        <v>3</v>
      </c>
      <c r="M155" s="35">
        <v>3</v>
      </c>
      <c r="N155" s="40"/>
    </row>
    <row r="156" spans="1:14" s="1" customFormat="1" ht="30.95" customHeight="1">
      <c r="A156" s="10">
        <v>131</v>
      </c>
      <c r="B156" s="97" t="s">
        <v>135</v>
      </c>
      <c r="C156" s="97"/>
      <c r="D156" s="10" t="s">
        <v>9</v>
      </c>
      <c r="E156" s="24"/>
      <c r="F156" s="10">
        <v>1</v>
      </c>
      <c r="G156" s="10">
        <v>1</v>
      </c>
      <c r="H156" s="97">
        <v>1</v>
      </c>
      <c r="I156" s="97"/>
      <c r="J156" s="33"/>
      <c r="K156" s="34">
        <v>1</v>
      </c>
      <c r="L156" s="34">
        <v>3</v>
      </c>
      <c r="M156" s="35">
        <v>2</v>
      </c>
      <c r="N156" s="40"/>
    </row>
    <row r="157" spans="1:14" s="1" customFormat="1" ht="18.95" customHeight="1">
      <c r="A157" s="10">
        <v>132</v>
      </c>
      <c r="B157" s="97" t="s">
        <v>136</v>
      </c>
      <c r="C157" s="97"/>
      <c r="D157" s="10" t="s">
        <v>34</v>
      </c>
      <c r="E157" s="24"/>
      <c r="F157" s="10">
        <v>3</v>
      </c>
      <c r="G157" s="10">
        <v>3</v>
      </c>
      <c r="H157" s="97">
        <v>3</v>
      </c>
      <c r="I157" s="97"/>
      <c r="J157" s="33"/>
      <c r="K157" s="34">
        <v>6</v>
      </c>
      <c r="L157" s="34">
        <v>9</v>
      </c>
      <c r="M157" s="35">
        <v>6</v>
      </c>
      <c r="N157" s="40"/>
    </row>
    <row r="158" spans="1:14" s="1" customFormat="1" ht="15.95" customHeight="1">
      <c r="A158" s="10">
        <v>133</v>
      </c>
      <c r="B158" s="97" t="s">
        <v>137</v>
      </c>
      <c r="C158" s="97"/>
      <c r="D158" s="10" t="s">
        <v>34</v>
      </c>
      <c r="E158" s="24"/>
      <c r="F158" s="10">
        <v>2</v>
      </c>
      <c r="G158" s="10">
        <v>2</v>
      </c>
      <c r="H158" s="97">
        <v>2</v>
      </c>
      <c r="I158" s="97"/>
      <c r="J158" s="33"/>
      <c r="K158" s="34">
        <v>4</v>
      </c>
      <c r="L158" s="34">
        <v>6</v>
      </c>
      <c r="M158" s="35">
        <v>1</v>
      </c>
      <c r="N158" s="40"/>
    </row>
    <row r="159" spans="1:14" s="1" customFormat="1" ht="18" customHeight="1">
      <c r="A159" s="10">
        <v>134</v>
      </c>
      <c r="B159" s="97" t="s">
        <v>138</v>
      </c>
      <c r="C159" s="97"/>
      <c r="D159" s="10" t="s">
        <v>11</v>
      </c>
      <c r="E159" s="24"/>
      <c r="F159" s="10">
        <v>6</v>
      </c>
      <c r="G159" s="10">
        <v>6</v>
      </c>
      <c r="H159" s="97">
        <v>8</v>
      </c>
      <c r="I159" s="97"/>
      <c r="J159" s="33"/>
      <c r="K159" s="34">
        <v>12</v>
      </c>
      <c r="L159" s="34">
        <v>21</v>
      </c>
      <c r="M159" s="35">
        <v>38</v>
      </c>
      <c r="N159" s="40"/>
    </row>
    <row r="160" spans="1:14" s="1" customFormat="1">
      <c r="A160" s="10">
        <v>135</v>
      </c>
      <c r="B160" s="97" t="s">
        <v>139</v>
      </c>
      <c r="C160" s="97"/>
      <c r="D160" s="10" t="s">
        <v>11</v>
      </c>
      <c r="E160" s="24"/>
      <c r="F160" s="10">
        <v>1</v>
      </c>
      <c r="G160" s="10">
        <v>1</v>
      </c>
      <c r="H160" s="97">
        <v>1</v>
      </c>
      <c r="I160" s="97"/>
      <c r="J160" s="33"/>
      <c r="K160" s="34">
        <v>2</v>
      </c>
      <c r="L160" s="34">
        <v>3</v>
      </c>
      <c r="M160" s="35">
        <v>2</v>
      </c>
      <c r="N160" s="40"/>
    </row>
    <row r="161" spans="1:14" s="1" customFormat="1">
      <c r="A161" s="10">
        <v>136</v>
      </c>
      <c r="B161" s="97" t="s">
        <v>140</v>
      </c>
      <c r="C161" s="97"/>
      <c r="D161" s="10" t="s">
        <v>9</v>
      </c>
      <c r="E161" s="24"/>
      <c r="F161" s="10">
        <v>2</v>
      </c>
      <c r="G161" s="10">
        <v>2</v>
      </c>
      <c r="H161" s="97">
        <v>2</v>
      </c>
      <c r="I161" s="97"/>
      <c r="J161" s="33"/>
      <c r="K161" s="34">
        <v>3</v>
      </c>
      <c r="L161" s="34">
        <v>4</v>
      </c>
      <c r="M161" s="35">
        <v>4</v>
      </c>
      <c r="N161" s="40"/>
    </row>
    <row r="162" spans="1:14" s="1" customFormat="1" ht="18.95" customHeight="1">
      <c r="A162" s="10">
        <v>137</v>
      </c>
      <c r="B162" s="97" t="s">
        <v>141</v>
      </c>
      <c r="C162" s="97"/>
      <c r="D162" s="10" t="s">
        <v>11</v>
      </c>
      <c r="E162" s="24"/>
      <c r="F162" s="10">
        <v>1</v>
      </c>
      <c r="G162" s="10">
        <v>1</v>
      </c>
      <c r="H162" s="97">
        <v>1</v>
      </c>
      <c r="I162" s="97"/>
      <c r="J162" s="33"/>
      <c r="K162" s="34">
        <v>2</v>
      </c>
      <c r="L162" s="34">
        <v>3</v>
      </c>
      <c r="M162" s="35">
        <v>3</v>
      </c>
      <c r="N162" s="40"/>
    </row>
    <row r="163" spans="1:14" s="1" customFormat="1" ht="15.95" customHeight="1">
      <c r="A163" s="10">
        <v>138</v>
      </c>
      <c r="B163" s="97" t="s">
        <v>142</v>
      </c>
      <c r="C163" s="97"/>
      <c r="D163" s="10" t="s">
        <v>11</v>
      </c>
      <c r="E163" s="24"/>
      <c r="F163" s="10">
        <v>10</v>
      </c>
      <c r="G163" s="10">
        <v>10</v>
      </c>
      <c r="H163" s="97">
        <v>10</v>
      </c>
      <c r="I163" s="97"/>
      <c r="J163" s="33"/>
      <c r="K163" s="34">
        <v>20</v>
      </c>
      <c r="L163" s="34">
        <v>23</v>
      </c>
      <c r="M163" s="35">
        <v>3</v>
      </c>
      <c r="N163" s="40"/>
    </row>
    <row r="164" spans="1:14" s="1" customFormat="1" ht="30" customHeight="1">
      <c r="A164" s="10">
        <v>139</v>
      </c>
      <c r="B164" s="97" t="s">
        <v>143</v>
      </c>
      <c r="C164" s="97"/>
      <c r="D164" s="10" t="s">
        <v>9</v>
      </c>
      <c r="E164" s="24"/>
      <c r="F164" s="10">
        <v>1</v>
      </c>
      <c r="G164" s="10">
        <v>1</v>
      </c>
      <c r="H164" s="97">
        <v>1</v>
      </c>
      <c r="I164" s="97"/>
      <c r="J164" s="33"/>
      <c r="K164" s="34">
        <v>1</v>
      </c>
      <c r="L164" s="34">
        <v>2</v>
      </c>
      <c r="M164" s="35">
        <v>2</v>
      </c>
      <c r="N164" s="40"/>
    </row>
    <row r="165" spans="1:14" s="1" customFormat="1">
      <c r="A165" s="10">
        <v>140</v>
      </c>
      <c r="B165" s="97" t="s">
        <v>144</v>
      </c>
      <c r="C165" s="97"/>
      <c r="D165" s="10" t="s">
        <v>11</v>
      </c>
      <c r="E165" s="24"/>
      <c r="F165" s="10">
        <v>5</v>
      </c>
      <c r="G165" s="10">
        <v>5</v>
      </c>
      <c r="H165" s="97">
        <v>5</v>
      </c>
      <c r="I165" s="97"/>
      <c r="J165" s="33"/>
      <c r="K165" s="34">
        <v>8</v>
      </c>
      <c r="L165" s="34">
        <v>9</v>
      </c>
      <c r="M165" s="35">
        <v>11</v>
      </c>
      <c r="N165" s="40"/>
    </row>
    <row r="166" spans="1:14" s="1" customFormat="1" ht="17.100000000000001" customHeight="1">
      <c r="A166" s="10">
        <v>141</v>
      </c>
      <c r="B166" s="97" t="s">
        <v>145</v>
      </c>
      <c r="C166" s="97"/>
      <c r="D166" s="10" t="s">
        <v>11</v>
      </c>
      <c r="E166" s="24"/>
      <c r="F166" s="24"/>
      <c r="G166" s="10">
        <v>1</v>
      </c>
      <c r="H166" s="97">
        <v>1</v>
      </c>
      <c r="I166" s="97"/>
      <c r="J166" s="33"/>
      <c r="K166" s="34"/>
      <c r="L166" s="34">
        <v>0</v>
      </c>
      <c r="M166" s="35">
        <v>0</v>
      </c>
      <c r="N166" s="40"/>
    </row>
    <row r="167" spans="1:14" s="1" customFormat="1" ht="17.100000000000001" customHeight="1">
      <c r="A167" s="10">
        <v>142</v>
      </c>
      <c r="B167" s="97" t="s">
        <v>146</v>
      </c>
      <c r="C167" s="97"/>
      <c r="D167" s="10" t="s">
        <v>9</v>
      </c>
      <c r="E167" s="24"/>
      <c r="F167" s="10">
        <v>1</v>
      </c>
      <c r="G167" s="10">
        <v>1</v>
      </c>
      <c r="H167" s="97">
        <v>1</v>
      </c>
      <c r="I167" s="97"/>
      <c r="J167" s="33"/>
      <c r="K167" s="34">
        <v>1</v>
      </c>
      <c r="L167" s="34">
        <v>1</v>
      </c>
      <c r="M167" s="35">
        <v>0</v>
      </c>
      <c r="N167" s="40"/>
    </row>
    <row r="168" spans="1:14" s="1" customFormat="1" ht="17.100000000000001" customHeight="1">
      <c r="A168" s="10">
        <v>143</v>
      </c>
      <c r="B168" s="97" t="s">
        <v>147</v>
      </c>
      <c r="C168" s="97"/>
      <c r="D168" s="10" t="s">
        <v>9</v>
      </c>
      <c r="E168" s="24"/>
      <c r="F168" s="10">
        <v>1</v>
      </c>
      <c r="G168" s="10">
        <v>1</v>
      </c>
      <c r="H168" s="97">
        <v>1</v>
      </c>
      <c r="I168" s="97"/>
      <c r="J168" s="33"/>
      <c r="K168" s="34">
        <v>1</v>
      </c>
      <c r="L168" s="34">
        <v>0</v>
      </c>
      <c r="M168" s="35">
        <v>1</v>
      </c>
      <c r="N168" s="40"/>
    </row>
    <row r="169" spans="1:14" s="1" customFormat="1" ht="29.1" customHeight="1">
      <c r="A169" s="10">
        <v>144</v>
      </c>
      <c r="B169" s="97" t="s">
        <v>148</v>
      </c>
      <c r="C169" s="97"/>
      <c r="D169" s="10" t="s">
        <v>11</v>
      </c>
      <c r="E169" s="24"/>
      <c r="F169" s="10">
        <v>1</v>
      </c>
      <c r="G169" s="10">
        <v>2</v>
      </c>
      <c r="H169" s="97">
        <v>2</v>
      </c>
      <c r="I169" s="97"/>
      <c r="J169" s="33"/>
      <c r="K169" s="34">
        <v>2</v>
      </c>
      <c r="L169" s="34">
        <v>4</v>
      </c>
      <c r="M169" s="35">
        <v>8</v>
      </c>
      <c r="N169" s="40"/>
    </row>
    <row r="170" spans="1:14" s="1" customFormat="1" ht="15" customHeight="1">
      <c r="A170" s="99" t="s">
        <v>149</v>
      </c>
      <c r="B170" s="99"/>
      <c r="C170" s="99"/>
      <c r="D170" s="99"/>
      <c r="E170" s="14"/>
      <c r="F170" s="14"/>
      <c r="G170" s="14"/>
      <c r="H170" s="14"/>
      <c r="I170" s="14"/>
    </row>
    <row r="171" spans="1:14" s="1" customFormat="1">
      <c r="A171" s="10">
        <v>145</v>
      </c>
      <c r="B171" s="97" t="s">
        <v>150</v>
      </c>
      <c r="C171" s="97"/>
      <c r="D171" s="10" t="s">
        <v>11</v>
      </c>
      <c r="E171" s="24"/>
      <c r="F171" s="10">
        <v>1</v>
      </c>
      <c r="G171" s="10">
        <v>1</v>
      </c>
      <c r="H171" s="97">
        <v>1</v>
      </c>
      <c r="I171" s="97"/>
      <c r="J171" s="44"/>
      <c r="K171" s="43">
        <v>2</v>
      </c>
      <c r="L171" s="43">
        <v>3</v>
      </c>
      <c r="M171" s="35">
        <v>3</v>
      </c>
    </row>
    <row r="172" spans="1:14" s="1" customFormat="1" ht="18" customHeight="1">
      <c r="A172" s="10">
        <v>146</v>
      </c>
      <c r="B172" s="97" t="s">
        <v>151</v>
      </c>
      <c r="C172" s="97"/>
      <c r="D172" s="10" t="s">
        <v>11</v>
      </c>
      <c r="E172" s="24"/>
      <c r="F172" s="10">
        <v>1</v>
      </c>
      <c r="G172" s="10">
        <v>1</v>
      </c>
      <c r="H172" s="97">
        <v>1</v>
      </c>
      <c r="I172" s="97"/>
      <c r="J172" s="44"/>
      <c r="K172" s="43">
        <v>0</v>
      </c>
      <c r="L172" s="43">
        <v>0</v>
      </c>
      <c r="M172" s="35">
        <v>0</v>
      </c>
    </row>
    <row r="173" spans="1:14" s="1" customFormat="1" ht="17.100000000000001" customHeight="1">
      <c r="A173" s="10">
        <v>147</v>
      </c>
      <c r="B173" s="97" t="s">
        <v>152</v>
      </c>
      <c r="C173" s="97"/>
      <c r="D173" s="10" t="s">
        <v>11</v>
      </c>
      <c r="E173" s="24"/>
      <c r="F173" s="10">
        <v>2</v>
      </c>
      <c r="G173" s="10">
        <v>2</v>
      </c>
      <c r="H173" s="97">
        <v>2</v>
      </c>
      <c r="I173" s="97"/>
      <c r="J173" s="44"/>
      <c r="K173" s="43">
        <v>4</v>
      </c>
      <c r="L173" s="43">
        <v>4</v>
      </c>
      <c r="M173" s="35">
        <v>12</v>
      </c>
    </row>
    <row r="174" spans="1:14" s="1" customFormat="1" ht="15" customHeight="1">
      <c r="A174" s="99" t="s">
        <v>153</v>
      </c>
      <c r="B174" s="99"/>
      <c r="C174" s="99"/>
      <c r="D174" s="99"/>
      <c r="E174" s="14"/>
      <c r="F174" s="14"/>
      <c r="G174" s="14"/>
      <c r="H174" s="14"/>
      <c r="I174" s="14"/>
    </row>
    <row r="175" spans="1:14" s="1" customFormat="1" ht="30" customHeight="1">
      <c r="A175" s="10">
        <v>148</v>
      </c>
      <c r="B175" s="97" t="s">
        <v>154</v>
      </c>
      <c r="C175" s="97"/>
      <c r="D175" s="10" t="s">
        <v>9</v>
      </c>
      <c r="E175" s="24"/>
      <c r="F175" s="10">
        <v>1</v>
      </c>
      <c r="G175" s="10">
        <v>1</v>
      </c>
      <c r="H175" s="97">
        <v>1</v>
      </c>
      <c r="I175" s="97"/>
      <c r="J175" s="33"/>
      <c r="K175" s="34">
        <v>1</v>
      </c>
      <c r="L175" s="34">
        <v>1</v>
      </c>
      <c r="M175" s="35">
        <v>2</v>
      </c>
    </row>
    <row r="176" spans="1:14" s="1" customFormat="1" ht="30.95" customHeight="1">
      <c r="A176" s="10">
        <v>149</v>
      </c>
      <c r="B176" s="97" t="s">
        <v>155</v>
      </c>
      <c r="C176" s="97"/>
      <c r="D176" s="10" t="s">
        <v>9</v>
      </c>
      <c r="E176" s="10">
        <v>1</v>
      </c>
      <c r="F176" s="10">
        <v>1</v>
      </c>
      <c r="G176" s="10">
        <v>1</v>
      </c>
      <c r="H176" s="97">
        <v>1</v>
      </c>
      <c r="I176" s="97"/>
      <c r="J176" s="33">
        <v>2</v>
      </c>
      <c r="K176" s="34">
        <v>2</v>
      </c>
      <c r="L176" s="34">
        <v>2</v>
      </c>
      <c r="M176" s="35">
        <v>2</v>
      </c>
    </row>
    <row r="177" spans="1:13" s="1" customFormat="1" ht="30.95" customHeight="1">
      <c r="A177" s="10">
        <v>150</v>
      </c>
      <c r="B177" s="97" t="s">
        <v>156</v>
      </c>
      <c r="C177" s="97"/>
      <c r="D177" s="10" t="s">
        <v>9</v>
      </c>
      <c r="E177" s="24"/>
      <c r="F177" s="10">
        <v>1</v>
      </c>
      <c r="G177" s="10">
        <v>1</v>
      </c>
      <c r="H177" s="97">
        <v>1</v>
      </c>
      <c r="I177" s="97"/>
      <c r="J177" s="33"/>
      <c r="K177" s="34">
        <v>2</v>
      </c>
      <c r="L177" s="34">
        <v>2</v>
      </c>
      <c r="M177" s="35">
        <v>3</v>
      </c>
    </row>
    <row r="178" spans="1:13" s="1" customFormat="1">
      <c r="A178" s="10">
        <v>151</v>
      </c>
      <c r="B178" s="97" t="s">
        <v>157</v>
      </c>
      <c r="C178" s="97"/>
      <c r="D178" s="10" t="s">
        <v>11</v>
      </c>
      <c r="E178" s="24"/>
      <c r="F178" s="10">
        <v>1</v>
      </c>
      <c r="G178" s="10">
        <v>1</v>
      </c>
      <c r="H178" s="97">
        <v>1</v>
      </c>
      <c r="I178" s="97"/>
      <c r="J178" s="33"/>
      <c r="K178" s="34">
        <v>2</v>
      </c>
      <c r="L178" s="34">
        <v>1</v>
      </c>
      <c r="M178" s="35">
        <v>0</v>
      </c>
    </row>
    <row r="179" spans="1:13" s="1" customFormat="1" ht="15.95" customHeight="1">
      <c r="A179" s="10">
        <v>152</v>
      </c>
      <c r="B179" s="97" t="s">
        <v>158</v>
      </c>
      <c r="C179" s="97"/>
      <c r="D179" s="10" t="s">
        <v>11</v>
      </c>
      <c r="E179" s="24"/>
      <c r="F179" s="10">
        <v>1</v>
      </c>
      <c r="G179" s="10">
        <v>1</v>
      </c>
      <c r="H179" s="97">
        <v>1</v>
      </c>
      <c r="I179" s="97"/>
      <c r="J179" s="33"/>
      <c r="K179" s="34">
        <v>1</v>
      </c>
      <c r="L179" s="34">
        <v>2</v>
      </c>
      <c r="M179" s="35">
        <v>1</v>
      </c>
    </row>
    <row r="180" spans="1:13" s="1" customFormat="1" ht="17.100000000000001" customHeight="1">
      <c r="A180" s="10">
        <v>153</v>
      </c>
      <c r="B180" s="97" t="s">
        <v>159</v>
      </c>
      <c r="C180" s="97"/>
      <c r="D180" s="10" t="s">
        <v>11</v>
      </c>
      <c r="E180" s="24"/>
      <c r="F180" s="10">
        <v>1</v>
      </c>
      <c r="G180" s="10">
        <v>1</v>
      </c>
      <c r="H180" s="97">
        <v>1</v>
      </c>
      <c r="I180" s="97"/>
      <c r="J180" s="33"/>
      <c r="K180" s="34">
        <v>0</v>
      </c>
      <c r="L180" s="34">
        <v>1</v>
      </c>
      <c r="M180" s="35">
        <v>2</v>
      </c>
    </row>
    <row r="181" spans="1:13" s="1" customFormat="1" ht="15" customHeight="1">
      <c r="A181" s="10">
        <v>154</v>
      </c>
      <c r="B181" s="97" t="s">
        <v>160</v>
      </c>
      <c r="C181" s="97"/>
      <c r="D181" s="10" t="s">
        <v>11</v>
      </c>
      <c r="E181" s="10">
        <v>2</v>
      </c>
      <c r="F181" s="24"/>
      <c r="G181" s="24"/>
      <c r="H181" s="98"/>
      <c r="I181" s="98"/>
      <c r="J181" s="33">
        <v>3</v>
      </c>
      <c r="K181" s="34"/>
      <c r="L181" s="34"/>
      <c r="M181" s="35">
        <v>3</v>
      </c>
    </row>
    <row r="182" spans="1:13" s="1" customFormat="1" ht="18.95" customHeight="1">
      <c r="A182" s="10">
        <v>155</v>
      </c>
      <c r="B182" s="97" t="s">
        <v>161</v>
      </c>
      <c r="C182" s="97"/>
      <c r="D182" s="10" t="s">
        <v>11</v>
      </c>
      <c r="E182" s="10">
        <v>10</v>
      </c>
      <c r="F182" s="10">
        <v>10</v>
      </c>
      <c r="G182" s="10">
        <v>10</v>
      </c>
      <c r="H182" s="97">
        <v>10</v>
      </c>
      <c r="I182" s="97"/>
      <c r="J182" s="33">
        <v>10</v>
      </c>
      <c r="K182" s="34">
        <v>20</v>
      </c>
      <c r="L182" s="34">
        <v>45</v>
      </c>
      <c r="M182" s="35">
        <v>10</v>
      </c>
    </row>
    <row r="183" spans="1:13" s="1" customFormat="1" ht="20.100000000000001" customHeight="1">
      <c r="A183" s="10">
        <v>156</v>
      </c>
      <c r="B183" s="97" t="s">
        <v>162</v>
      </c>
      <c r="C183" s="97"/>
      <c r="D183" s="10" t="s">
        <v>11</v>
      </c>
      <c r="E183" s="10">
        <v>6</v>
      </c>
      <c r="F183" s="10">
        <v>3</v>
      </c>
      <c r="G183" s="10">
        <v>3</v>
      </c>
      <c r="H183" s="97">
        <v>3</v>
      </c>
      <c r="I183" s="97"/>
      <c r="J183" s="33">
        <v>14</v>
      </c>
      <c r="K183" s="34">
        <v>8</v>
      </c>
      <c r="L183" s="34">
        <v>2</v>
      </c>
      <c r="M183" s="35">
        <v>11</v>
      </c>
    </row>
    <row r="184" spans="1:13" s="1" customFormat="1">
      <c r="A184" s="10">
        <v>157</v>
      </c>
      <c r="B184" s="97" t="s">
        <v>163</v>
      </c>
      <c r="C184" s="97"/>
      <c r="D184" s="10" t="s">
        <v>11</v>
      </c>
      <c r="E184" s="10">
        <v>3</v>
      </c>
      <c r="F184" s="10">
        <v>3</v>
      </c>
      <c r="G184" s="10">
        <v>3</v>
      </c>
      <c r="H184" s="97">
        <v>3</v>
      </c>
      <c r="I184" s="97"/>
      <c r="J184" s="33">
        <v>1</v>
      </c>
      <c r="K184" s="34">
        <v>6</v>
      </c>
      <c r="L184" s="34">
        <v>3</v>
      </c>
      <c r="M184" s="35">
        <v>2</v>
      </c>
    </row>
    <row r="185" spans="1:13" s="1" customFormat="1" ht="15.95" customHeight="1">
      <c r="A185" s="10">
        <v>158</v>
      </c>
      <c r="B185" s="97" t="s">
        <v>164</v>
      </c>
      <c r="C185" s="97"/>
      <c r="D185" s="10" t="s">
        <v>11</v>
      </c>
      <c r="E185" s="10">
        <v>6</v>
      </c>
      <c r="F185" s="24"/>
      <c r="G185" s="24"/>
      <c r="H185" s="98"/>
      <c r="I185" s="98"/>
      <c r="J185" s="33">
        <v>6</v>
      </c>
      <c r="K185" s="34"/>
      <c r="L185" s="34"/>
      <c r="M185" s="35"/>
    </row>
    <row r="186" spans="1:13" s="1" customFormat="1" ht="18" customHeight="1">
      <c r="A186" s="10">
        <v>159</v>
      </c>
      <c r="B186" s="97" t="s">
        <v>165</v>
      </c>
      <c r="C186" s="97"/>
      <c r="D186" s="10" t="s">
        <v>9</v>
      </c>
      <c r="E186" s="10">
        <v>2</v>
      </c>
      <c r="F186" s="10">
        <v>2</v>
      </c>
      <c r="G186" s="10">
        <v>2</v>
      </c>
      <c r="H186" s="97">
        <v>2</v>
      </c>
      <c r="I186" s="97"/>
      <c r="J186" s="33">
        <v>3</v>
      </c>
      <c r="K186" s="34">
        <v>4</v>
      </c>
      <c r="L186" s="34">
        <v>5</v>
      </c>
      <c r="M186" s="35">
        <v>4</v>
      </c>
    </row>
    <row r="187" spans="1:13" s="1" customFormat="1">
      <c r="A187" s="10">
        <v>160</v>
      </c>
      <c r="B187" s="97" t="s">
        <v>166</v>
      </c>
      <c r="C187" s="97"/>
      <c r="D187" s="10" t="s">
        <v>11</v>
      </c>
      <c r="E187" s="10">
        <v>2</v>
      </c>
      <c r="F187" s="10">
        <v>2</v>
      </c>
      <c r="G187" s="10">
        <v>2</v>
      </c>
      <c r="H187" s="97">
        <v>2</v>
      </c>
      <c r="I187" s="97"/>
      <c r="J187" s="33">
        <v>3</v>
      </c>
      <c r="K187" s="34">
        <v>4</v>
      </c>
      <c r="L187" s="34">
        <v>6</v>
      </c>
      <c r="M187" s="35">
        <v>4</v>
      </c>
    </row>
    <row r="188" spans="1:13" s="1" customFormat="1" ht="36" customHeight="1">
      <c r="A188" s="99" t="s">
        <v>167</v>
      </c>
      <c r="B188" s="99"/>
      <c r="C188" s="99"/>
      <c r="D188" s="99"/>
      <c r="E188" s="14"/>
      <c r="F188" s="14"/>
      <c r="G188" s="14"/>
      <c r="H188" s="14"/>
      <c r="I188" s="14"/>
    </row>
    <row r="189" spans="1:13" s="1" customFormat="1" ht="30" customHeight="1">
      <c r="A189" s="10">
        <v>161</v>
      </c>
      <c r="B189" s="97" t="s">
        <v>168</v>
      </c>
      <c r="C189" s="97"/>
      <c r="D189" s="10" t="s">
        <v>11</v>
      </c>
      <c r="E189" s="24"/>
      <c r="F189" s="10">
        <v>1</v>
      </c>
      <c r="G189" s="10">
        <v>1</v>
      </c>
      <c r="H189" s="97">
        <v>1</v>
      </c>
      <c r="I189" s="97"/>
      <c r="J189" s="33">
        <v>2</v>
      </c>
      <c r="K189" s="34">
        <v>1</v>
      </c>
      <c r="L189" s="34">
        <v>1</v>
      </c>
      <c r="M189" s="35">
        <v>0</v>
      </c>
    </row>
    <row r="190" spans="1:13" s="1" customFormat="1" ht="18" customHeight="1">
      <c r="A190" s="10">
        <v>162</v>
      </c>
      <c r="B190" s="97" t="s">
        <v>169</v>
      </c>
      <c r="C190" s="97"/>
      <c r="D190" s="10" t="s">
        <v>9</v>
      </c>
      <c r="E190" s="10">
        <v>2</v>
      </c>
      <c r="F190" s="10">
        <v>3</v>
      </c>
      <c r="G190" s="10">
        <v>4</v>
      </c>
      <c r="H190" s="97">
        <v>4</v>
      </c>
      <c r="I190" s="97"/>
      <c r="J190" s="33">
        <v>6</v>
      </c>
      <c r="K190" s="34">
        <v>6</v>
      </c>
      <c r="L190" s="34">
        <v>13</v>
      </c>
      <c r="M190" s="35">
        <v>12</v>
      </c>
    </row>
    <row r="191" spans="1:13" s="1" customFormat="1">
      <c r="A191" s="10">
        <v>163</v>
      </c>
      <c r="B191" s="97" t="s">
        <v>170</v>
      </c>
      <c r="C191" s="97"/>
      <c r="D191" s="10" t="s">
        <v>9</v>
      </c>
      <c r="E191" s="24"/>
      <c r="F191" s="10">
        <v>3</v>
      </c>
      <c r="G191" s="10">
        <v>4</v>
      </c>
      <c r="H191" s="97">
        <v>4</v>
      </c>
      <c r="I191" s="97"/>
      <c r="J191" s="33"/>
      <c r="K191" s="34">
        <v>6</v>
      </c>
      <c r="L191" s="34">
        <v>8</v>
      </c>
      <c r="M191" s="35">
        <v>2</v>
      </c>
    </row>
    <row r="192" spans="1:13" s="1" customFormat="1" ht="15" customHeight="1">
      <c r="A192" s="10">
        <v>164</v>
      </c>
      <c r="B192" s="97" t="s">
        <v>171</v>
      </c>
      <c r="C192" s="97"/>
      <c r="D192" s="10" t="s">
        <v>11</v>
      </c>
      <c r="E192" s="10">
        <v>10</v>
      </c>
      <c r="F192" s="24"/>
      <c r="G192" s="24"/>
      <c r="H192" s="98"/>
      <c r="I192" s="98"/>
      <c r="J192" s="33">
        <v>16</v>
      </c>
      <c r="K192" s="34"/>
      <c r="L192" s="34"/>
      <c r="M192" s="35"/>
    </row>
    <row r="193" spans="1:13" s="1" customFormat="1" ht="15" customHeight="1">
      <c r="A193" s="99" t="s">
        <v>172</v>
      </c>
      <c r="B193" s="99"/>
      <c r="C193" s="99"/>
      <c r="D193" s="99"/>
      <c r="E193" s="14"/>
      <c r="F193" s="14"/>
      <c r="G193" s="14"/>
      <c r="H193" s="14"/>
      <c r="I193" s="14"/>
      <c r="J193" s="21"/>
      <c r="K193" s="21"/>
      <c r="L193" s="21"/>
      <c r="M193" s="21"/>
    </row>
    <row r="194" spans="1:13" s="1" customFormat="1" ht="15" customHeight="1">
      <c r="A194" s="10">
        <v>165</v>
      </c>
      <c r="B194" s="97" t="s">
        <v>173</v>
      </c>
      <c r="C194" s="97"/>
      <c r="D194" s="10" t="s">
        <v>11</v>
      </c>
      <c r="E194" s="10">
        <v>1</v>
      </c>
      <c r="F194" s="10">
        <v>1</v>
      </c>
      <c r="G194" s="10">
        <v>1</v>
      </c>
      <c r="H194" s="97">
        <v>1</v>
      </c>
      <c r="I194" s="97"/>
      <c r="J194" s="33">
        <v>2</v>
      </c>
      <c r="K194" s="34">
        <v>2</v>
      </c>
      <c r="L194" s="34">
        <v>3</v>
      </c>
      <c r="M194" s="35">
        <v>3</v>
      </c>
    </row>
    <row r="195" spans="1:13" s="1" customFormat="1" ht="15" customHeight="1">
      <c r="A195" s="10">
        <v>166</v>
      </c>
      <c r="B195" s="97" t="s">
        <v>12</v>
      </c>
      <c r="C195" s="97"/>
      <c r="D195" s="10" t="s">
        <v>11</v>
      </c>
      <c r="E195" s="10">
        <v>1</v>
      </c>
      <c r="F195" s="10">
        <v>1</v>
      </c>
      <c r="G195" s="10">
        <v>1</v>
      </c>
      <c r="H195" s="97">
        <v>1</v>
      </c>
      <c r="I195" s="97"/>
      <c r="J195" s="33">
        <v>4</v>
      </c>
      <c r="K195" s="34">
        <v>4</v>
      </c>
      <c r="L195" s="34">
        <v>6</v>
      </c>
      <c r="M195" s="35">
        <v>5</v>
      </c>
    </row>
    <row r="196" spans="1:13" s="1" customFormat="1" ht="15" customHeight="1">
      <c r="A196" s="10">
        <v>167</v>
      </c>
      <c r="B196" s="97" t="s">
        <v>174</v>
      </c>
      <c r="C196" s="97"/>
      <c r="D196" s="10" t="s">
        <v>11</v>
      </c>
      <c r="E196" s="10">
        <v>1</v>
      </c>
      <c r="F196" s="10">
        <v>1</v>
      </c>
      <c r="G196" s="10">
        <v>1</v>
      </c>
      <c r="H196" s="97">
        <v>1</v>
      </c>
      <c r="I196" s="97"/>
      <c r="J196" s="33">
        <v>2</v>
      </c>
      <c r="K196" s="34">
        <v>2</v>
      </c>
      <c r="L196" s="34">
        <v>3</v>
      </c>
      <c r="M196" s="35">
        <v>3</v>
      </c>
    </row>
    <row r="197" spans="1:13" s="1" customFormat="1">
      <c r="A197" s="10">
        <v>168</v>
      </c>
      <c r="B197" s="97" t="s">
        <v>175</v>
      </c>
      <c r="C197" s="97"/>
      <c r="D197" s="10" t="s">
        <v>11</v>
      </c>
      <c r="E197" s="45" t="s">
        <v>176</v>
      </c>
      <c r="F197" s="45" t="s">
        <v>177</v>
      </c>
      <c r="G197" s="45" t="s">
        <v>177</v>
      </c>
      <c r="H197" s="102" t="s">
        <v>177</v>
      </c>
      <c r="I197" s="102"/>
      <c r="J197" s="33">
        <v>10</v>
      </c>
      <c r="K197" s="34">
        <v>12</v>
      </c>
      <c r="L197" s="34">
        <v>28</v>
      </c>
      <c r="M197" s="35">
        <v>33</v>
      </c>
    </row>
    <row r="198" spans="1:13" s="1" customFormat="1">
      <c r="A198" s="10">
        <v>169</v>
      </c>
      <c r="B198" s="97" t="s">
        <v>178</v>
      </c>
      <c r="C198" s="97"/>
      <c r="D198" s="10" t="s">
        <v>11</v>
      </c>
      <c r="E198" s="10">
        <v>20</v>
      </c>
      <c r="F198" s="10">
        <v>25</v>
      </c>
      <c r="G198" s="10">
        <v>25</v>
      </c>
      <c r="H198" s="97">
        <v>25</v>
      </c>
      <c r="I198" s="97"/>
      <c r="J198" s="33">
        <v>40</v>
      </c>
      <c r="K198" s="34">
        <v>50</v>
      </c>
      <c r="L198" s="34">
        <v>76</v>
      </c>
      <c r="M198" s="35">
        <v>75</v>
      </c>
    </row>
    <row r="199" spans="1:13" s="1" customFormat="1" ht="33" customHeight="1">
      <c r="A199" s="10">
        <v>170</v>
      </c>
      <c r="B199" s="97" t="s">
        <v>179</v>
      </c>
      <c r="C199" s="97"/>
      <c r="D199" s="10" t="s">
        <v>11</v>
      </c>
      <c r="E199" s="10">
        <v>4</v>
      </c>
      <c r="F199" s="10">
        <v>4</v>
      </c>
      <c r="G199" s="10">
        <v>4</v>
      </c>
      <c r="H199" s="97">
        <v>4</v>
      </c>
      <c r="I199" s="97"/>
      <c r="J199" s="33">
        <v>8</v>
      </c>
      <c r="K199" s="34">
        <v>7</v>
      </c>
      <c r="L199" s="34">
        <v>15</v>
      </c>
      <c r="M199" s="35">
        <v>13</v>
      </c>
    </row>
    <row r="200" spans="1:13" s="1" customFormat="1" ht="15" customHeight="1">
      <c r="A200" s="10">
        <v>171</v>
      </c>
      <c r="B200" s="97" t="s">
        <v>180</v>
      </c>
      <c r="C200" s="97"/>
      <c r="D200" s="10" t="s">
        <v>11</v>
      </c>
      <c r="E200" s="24"/>
      <c r="F200" s="10">
        <v>1</v>
      </c>
      <c r="G200" s="10">
        <v>1</v>
      </c>
      <c r="H200" s="97">
        <v>1</v>
      </c>
      <c r="I200" s="97"/>
      <c r="J200" s="33">
        <v>0</v>
      </c>
      <c r="K200" s="47" t="s">
        <v>181</v>
      </c>
      <c r="L200" s="34">
        <v>3</v>
      </c>
      <c r="M200" s="35">
        <v>3</v>
      </c>
    </row>
    <row r="201" spans="1:13" s="1" customFormat="1" ht="18.95" customHeight="1">
      <c r="A201" s="10">
        <v>172</v>
      </c>
      <c r="B201" s="97" t="s">
        <v>182</v>
      </c>
      <c r="C201" s="97"/>
      <c r="D201" s="10" t="s">
        <v>11</v>
      </c>
      <c r="E201" s="10">
        <v>1</v>
      </c>
      <c r="F201" s="10">
        <v>1</v>
      </c>
      <c r="G201" s="10">
        <v>1</v>
      </c>
      <c r="H201" s="97">
        <v>1</v>
      </c>
      <c r="I201" s="97"/>
      <c r="J201" s="33">
        <v>2</v>
      </c>
      <c r="K201" s="34">
        <v>2</v>
      </c>
      <c r="L201" s="34">
        <v>3</v>
      </c>
      <c r="M201" s="35">
        <v>3</v>
      </c>
    </row>
    <row r="202" spans="1:13" s="1" customFormat="1" ht="15" customHeight="1">
      <c r="A202" s="10">
        <v>173</v>
      </c>
      <c r="B202" s="97" t="s">
        <v>183</v>
      </c>
      <c r="C202" s="97"/>
      <c r="D202" s="10" t="s">
        <v>9</v>
      </c>
      <c r="E202" s="10">
        <v>1</v>
      </c>
      <c r="F202" s="24"/>
      <c r="G202" s="24"/>
      <c r="H202" s="98"/>
      <c r="I202" s="98"/>
      <c r="J202" s="33">
        <v>1</v>
      </c>
      <c r="K202" s="34"/>
      <c r="L202" s="34"/>
      <c r="M202" s="35"/>
    </row>
    <row r="203" spans="1:13" s="1" customFormat="1" ht="18.95" customHeight="1">
      <c r="A203" s="10">
        <v>174</v>
      </c>
      <c r="B203" s="97" t="s">
        <v>184</v>
      </c>
      <c r="C203" s="97"/>
      <c r="D203" s="10" t="s">
        <v>11</v>
      </c>
      <c r="E203" s="10">
        <v>1</v>
      </c>
      <c r="F203" s="10">
        <v>1</v>
      </c>
      <c r="G203" s="10">
        <v>1</v>
      </c>
      <c r="H203" s="97">
        <v>1</v>
      </c>
      <c r="I203" s="97"/>
      <c r="J203" s="33">
        <v>1</v>
      </c>
      <c r="K203" s="34">
        <v>2</v>
      </c>
      <c r="L203" s="34">
        <v>3</v>
      </c>
      <c r="M203" s="35">
        <v>3</v>
      </c>
    </row>
    <row r="204" spans="1:13" s="1" customFormat="1">
      <c r="A204" s="10">
        <v>175</v>
      </c>
      <c r="B204" s="97" t="s">
        <v>185</v>
      </c>
      <c r="C204" s="97"/>
      <c r="D204" s="10" t="s">
        <v>11</v>
      </c>
      <c r="E204" s="10">
        <v>1</v>
      </c>
      <c r="F204" s="10">
        <v>1</v>
      </c>
      <c r="G204" s="10">
        <v>1</v>
      </c>
      <c r="H204" s="97">
        <v>1</v>
      </c>
      <c r="I204" s="97"/>
      <c r="J204" s="33">
        <v>1</v>
      </c>
      <c r="K204" s="34">
        <v>3</v>
      </c>
      <c r="L204" s="34">
        <v>3</v>
      </c>
      <c r="M204" s="35">
        <v>2</v>
      </c>
    </row>
    <row r="205" spans="1:13" s="1" customFormat="1">
      <c r="A205" s="10">
        <v>176</v>
      </c>
      <c r="B205" s="97" t="s">
        <v>186</v>
      </c>
      <c r="C205" s="97"/>
      <c r="D205" s="10" t="s">
        <v>11</v>
      </c>
      <c r="E205" s="10">
        <v>5</v>
      </c>
      <c r="F205" s="10">
        <v>5</v>
      </c>
      <c r="G205" s="10">
        <v>5</v>
      </c>
      <c r="H205" s="97">
        <v>5</v>
      </c>
      <c r="I205" s="97"/>
      <c r="J205" s="33"/>
      <c r="K205" s="34">
        <v>5</v>
      </c>
      <c r="L205" s="34">
        <v>11</v>
      </c>
      <c r="M205" s="35">
        <v>2</v>
      </c>
    </row>
    <row r="206" spans="1:13" s="1" customFormat="1" ht="15" customHeight="1">
      <c r="A206" s="99" t="s">
        <v>187</v>
      </c>
      <c r="B206" s="99"/>
      <c r="C206" s="99"/>
      <c r="D206" s="99"/>
      <c r="E206" s="14"/>
      <c r="F206" s="14"/>
      <c r="G206" s="14"/>
      <c r="H206" s="14"/>
      <c r="I206" s="14"/>
      <c r="J206" s="21"/>
      <c r="K206" s="21"/>
      <c r="L206" s="21"/>
      <c r="M206" s="21"/>
    </row>
    <row r="207" spans="1:13" s="1" customFormat="1" ht="45" customHeight="1">
      <c r="A207" s="10">
        <v>177</v>
      </c>
      <c r="B207" s="97" t="s">
        <v>15</v>
      </c>
      <c r="C207" s="97"/>
      <c r="D207" s="10" t="s">
        <v>9</v>
      </c>
      <c r="E207" s="24"/>
      <c r="F207" s="10">
        <v>1</v>
      </c>
      <c r="G207" s="10">
        <v>1</v>
      </c>
      <c r="H207" s="97">
        <v>1</v>
      </c>
      <c r="I207" s="97"/>
      <c r="J207" s="48">
        <v>0</v>
      </c>
      <c r="K207" s="49">
        <v>0</v>
      </c>
      <c r="L207" s="49">
        <v>0</v>
      </c>
      <c r="M207" s="50">
        <v>0</v>
      </c>
    </row>
    <row r="208" spans="1:13" s="1" customFormat="1">
      <c r="A208" s="10">
        <v>178</v>
      </c>
      <c r="B208" s="97" t="s">
        <v>26</v>
      </c>
      <c r="C208" s="97"/>
      <c r="D208" s="10" t="s">
        <v>11</v>
      </c>
      <c r="E208" s="24"/>
      <c r="F208" s="10">
        <v>1</v>
      </c>
      <c r="G208" s="10">
        <v>1</v>
      </c>
      <c r="H208" s="97">
        <v>1</v>
      </c>
      <c r="I208" s="97"/>
      <c r="J208" s="48">
        <v>0</v>
      </c>
      <c r="K208" s="49">
        <v>0</v>
      </c>
      <c r="L208" s="49">
        <v>0</v>
      </c>
      <c r="M208" s="50">
        <v>0</v>
      </c>
    </row>
    <row r="209" spans="1:13" s="1" customFormat="1" ht="15.95" customHeight="1">
      <c r="A209" s="10">
        <v>179</v>
      </c>
      <c r="B209" s="97" t="s">
        <v>188</v>
      </c>
      <c r="C209" s="97"/>
      <c r="D209" s="10" t="s">
        <v>11</v>
      </c>
      <c r="E209" s="24"/>
      <c r="F209" s="10">
        <v>1</v>
      </c>
      <c r="G209" s="10">
        <v>1</v>
      </c>
      <c r="H209" s="97">
        <v>1</v>
      </c>
      <c r="I209" s="97"/>
      <c r="J209" s="48">
        <v>0</v>
      </c>
      <c r="K209" s="49">
        <v>0</v>
      </c>
      <c r="L209" s="49">
        <v>0</v>
      </c>
      <c r="M209" s="50">
        <v>0</v>
      </c>
    </row>
    <row r="210" spans="1:13" s="1" customFormat="1" ht="15.95" customHeight="1">
      <c r="A210" s="10">
        <v>180</v>
      </c>
      <c r="B210" s="97" t="s">
        <v>189</v>
      </c>
      <c r="C210" s="97"/>
      <c r="D210" s="10" t="s">
        <v>9</v>
      </c>
      <c r="E210" s="10">
        <v>1</v>
      </c>
      <c r="F210" s="24"/>
      <c r="G210" s="24"/>
      <c r="H210" s="98"/>
      <c r="I210" s="98"/>
      <c r="J210" s="21">
        <v>0</v>
      </c>
      <c r="K210" s="21">
        <v>0</v>
      </c>
      <c r="L210" s="21">
        <v>0</v>
      </c>
      <c r="M210" s="21">
        <v>0</v>
      </c>
    </row>
    <row r="211" spans="1:13" s="1" customFormat="1" ht="20.100000000000001" customHeight="1">
      <c r="A211" s="99" t="s">
        <v>190</v>
      </c>
      <c r="B211" s="99"/>
      <c r="C211" s="99"/>
      <c r="D211" s="99"/>
      <c r="E211" s="14"/>
      <c r="F211" s="14"/>
      <c r="G211" s="14"/>
      <c r="H211" s="14"/>
      <c r="I211" s="14"/>
      <c r="J211" s="21"/>
      <c r="K211" s="21"/>
      <c r="L211" s="21"/>
      <c r="M211" s="21"/>
    </row>
    <row r="212" spans="1:13" s="1" customFormat="1" ht="15" customHeight="1">
      <c r="A212" s="10">
        <v>181</v>
      </c>
      <c r="B212" s="97" t="s">
        <v>191</v>
      </c>
      <c r="C212" s="97"/>
      <c r="D212" s="10" t="s">
        <v>11</v>
      </c>
      <c r="E212" s="10">
        <v>2</v>
      </c>
      <c r="F212" s="10">
        <v>2</v>
      </c>
      <c r="G212" s="10">
        <v>2</v>
      </c>
      <c r="H212" s="97">
        <v>2</v>
      </c>
      <c r="I212" s="97"/>
      <c r="J212" s="48">
        <v>2</v>
      </c>
      <c r="K212" s="49">
        <v>4</v>
      </c>
      <c r="L212" s="49">
        <v>6</v>
      </c>
      <c r="M212" s="50">
        <v>2</v>
      </c>
    </row>
    <row r="213" spans="1:13" s="1" customFormat="1" ht="15.95" customHeight="1">
      <c r="A213" s="10">
        <v>182</v>
      </c>
      <c r="B213" s="97" t="s">
        <v>192</v>
      </c>
      <c r="C213" s="97"/>
      <c r="D213" s="10" t="s">
        <v>11</v>
      </c>
      <c r="E213" s="10">
        <v>1</v>
      </c>
      <c r="F213" s="10">
        <v>1</v>
      </c>
      <c r="G213" s="10">
        <v>1</v>
      </c>
      <c r="H213" s="97">
        <v>1</v>
      </c>
      <c r="I213" s="97"/>
      <c r="J213" s="48">
        <v>2</v>
      </c>
      <c r="K213" s="49">
        <v>2</v>
      </c>
      <c r="L213" s="49">
        <v>3</v>
      </c>
      <c r="M213" s="50">
        <v>3</v>
      </c>
    </row>
    <row r="214" spans="1:13" s="1" customFormat="1" ht="15" customHeight="1">
      <c r="A214" s="10">
        <v>183</v>
      </c>
      <c r="B214" s="97" t="s">
        <v>193</v>
      </c>
      <c r="C214" s="97"/>
      <c r="D214" s="10" t="s">
        <v>11</v>
      </c>
      <c r="E214" s="10">
        <v>1</v>
      </c>
      <c r="F214" s="10">
        <v>1</v>
      </c>
      <c r="G214" s="10">
        <v>1</v>
      </c>
      <c r="H214" s="97">
        <v>1</v>
      </c>
      <c r="I214" s="97"/>
      <c r="J214" s="48">
        <v>2</v>
      </c>
      <c r="K214" s="49">
        <v>2</v>
      </c>
      <c r="L214" s="49">
        <v>3</v>
      </c>
      <c r="M214" s="50">
        <v>3</v>
      </c>
    </row>
    <row r="215" spans="1:13" s="1" customFormat="1" ht="44.1" customHeight="1">
      <c r="A215" s="10">
        <v>184</v>
      </c>
      <c r="B215" s="97" t="s">
        <v>194</v>
      </c>
      <c r="C215" s="97"/>
      <c r="D215" s="10" t="s">
        <v>11</v>
      </c>
      <c r="E215" s="45" t="s">
        <v>195</v>
      </c>
      <c r="F215" s="10">
        <v>25</v>
      </c>
      <c r="G215" s="10">
        <v>25</v>
      </c>
      <c r="H215" s="97">
        <v>25</v>
      </c>
      <c r="I215" s="97"/>
      <c r="J215" s="48">
        <v>40</v>
      </c>
      <c r="K215" s="49">
        <v>51</v>
      </c>
      <c r="L215" s="49">
        <v>75</v>
      </c>
      <c r="M215" s="50">
        <v>75</v>
      </c>
    </row>
    <row r="216" spans="1:13" s="1" customFormat="1" ht="18" customHeight="1">
      <c r="A216" s="10">
        <v>185</v>
      </c>
      <c r="B216" s="97" t="s">
        <v>196</v>
      </c>
      <c r="C216" s="97"/>
      <c r="D216" s="10" t="s">
        <v>11</v>
      </c>
      <c r="E216" s="10">
        <v>1</v>
      </c>
      <c r="F216" s="10">
        <v>1</v>
      </c>
      <c r="G216" s="10">
        <v>1</v>
      </c>
      <c r="H216" s="97">
        <v>1</v>
      </c>
      <c r="I216" s="97"/>
      <c r="J216" s="48">
        <v>2</v>
      </c>
      <c r="K216" s="49">
        <v>2</v>
      </c>
      <c r="L216" s="49">
        <v>3</v>
      </c>
      <c r="M216" s="50">
        <v>3</v>
      </c>
    </row>
    <row r="217" spans="1:13" s="1" customFormat="1" ht="18.95" customHeight="1">
      <c r="A217" s="10">
        <v>186</v>
      </c>
      <c r="B217" s="97" t="s">
        <v>197</v>
      </c>
      <c r="C217" s="97"/>
      <c r="D217" s="10" t="s">
        <v>11</v>
      </c>
      <c r="E217" s="10">
        <v>20</v>
      </c>
      <c r="F217" s="10">
        <v>25</v>
      </c>
      <c r="G217" s="10">
        <v>25</v>
      </c>
      <c r="H217" s="97">
        <v>25</v>
      </c>
      <c r="I217" s="97"/>
      <c r="J217" s="48">
        <v>40</v>
      </c>
      <c r="K217" s="49">
        <v>50</v>
      </c>
      <c r="L217" s="49">
        <v>80</v>
      </c>
      <c r="M217" s="50">
        <v>75</v>
      </c>
    </row>
    <row r="218" spans="1:13" s="1" customFormat="1">
      <c r="A218" s="10">
        <v>187</v>
      </c>
      <c r="B218" s="97" t="s">
        <v>198</v>
      </c>
      <c r="C218" s="97"/>
      <c r="D218" s="10" t="s">
        <v>11</v>
      </c>
      <c r="E218" s="10">
        <v>1</v>
      </c>
      <c r="F218" s="10">
        <v>1</v>
      </c>
      <c r="G218" s="10">
        <v>1</v>
      </c>
      <c r="H218" s="97">
        <v>1</v>
      </c>
      <c r="I218" s="97"/>
      <c r="J218" s="48">
        <v>2</v>
      </c>
      <c r="K218" s="51" t="s">
        <v>181</v>
      </c>
      <c r="L218" s="49">
        <v>3</v>
      </c>
      <c r="M218" s="50">
        <v>3</v>
      </c>
    </row>
    <row r="219" spans="1:13" s="1" customFormat="1">
      <c r="A219" s="10">
        <v>188</v>
      </c>
      <c r="B219" s="97" t="s">
        <v>199</v>
      </c>
      <c r="C219" s="97"/>
      <c r="D219" s="10" t="s">
        <v>11</v>
      </c>
      <c r="E219" s="10">
        <v>1</v>
      </c>
      <c r="F219" s="10">
        <v>1</v>
      </c>
      <c r="G219" s="10">
        <v>1</v>
      </c>
      <c r="H219" s="97">
        <v>1</v>
      </c>
      <c r="I219" s="97"/>
      <c r="J219" s="48">
        <v>2</v>
      </c>
      <c r="K219" s="49">
        <v>2</v>
      </c>
      <c r="L219" s="49">
        <v>4</v>
      </c>
      <c r="M219" s="50">
        <v>3</v>
      </c>
    </row>
    <row r="220" spans="1:13" s="1" customFormat="1" ht="15" customHeight="1">
      <c r="A220" s="10">
        <v>189</v>
      </c>
      <c r="B220" s="97" t="s">
        <v>200</v>
      </c>
      <c r="C220" s="97"/>
      <c r="D220" s="10" t="s">
        <v>11</v>
      </c>
      <c r="E220" s="10">
        <v>1</v>
      </c>
      <c r="F220" s="10">
        <v>1</v>
      </c>
      <c r="G220" s="10">
        <v>1</v>
      </c>
      <c r="H220" s="97">
        <v>1</v>
      </c>
      <c r="I220" s="97"/>
      <c r="J220" s="48">
        <v>2</v>
      </c>
      <c r="K220" s="49">
        <v>1</v>
      </c>
      <c r="L220" s="49">
        <v>3</v>
      </c>
      <c r="M220" s="50">
        <v>3</v>
      </c>
    </row>
    <row r="221" spans="1:13" s="1" customFormat="1" ht="15" customHeight="1">
      <c r="A221" s="10">
        <v>190</v>
      </c>
      <c r="B221" s="97" t="s">
        <v>201</v>
      </c>
      <c r="C221" s="97"/>
      <c r="D221" s="10" t="s">
        <v>11</v>
      </c>
      <c r="E221" s="24"/>
      <c r="F221" s="24"/>
      <c r="G221" s="10">
        <v>2</v>
      </c>
      <c r="H221" s="97">
        <v>2</v>
      </c>
      <c r="I221" s="97"/>
      <c r="J221" s="48">
        <v>0</v>
      </c>
      <c r="K221" s="49">
        <v>4</v>
      </c>
      <c r="L221" s="49">
        <v>8</v>
      </c>
      <c r="M221" s="50">
        <v>6</v>
      </c>
    </row>
    <row r="222" spans="1:13" s="1" customFormat="1" ht="30" customHeight="1">
      <c r="A222" s="10">
        <v>191</v>
      </c>
      <c r="B222" s="97" t="s">
        <v>202</v>
      </c>
      <c r="C222" s="97"/>
      <c r="D222" s="10" t="s">
        <v>203</v>
      </c>
      <c r="E222" s="10">
        <v>20</v>
      </c>
      <c r="F222" s="10">
        <v>25</v>
      </c>
      <c r="G222" s="10">
        <v>25</v>
      </c>
      <c r="H222" s="97">
        <v>25</v>
      </c>
      <c r="I222" s="97"/>
      <c r="J222" s="48">
        <v>45</v>
      </c>
      <c r="K222" s="49">
        <v>50</v>
      </c>
      <c r="L222" s="49">
        <v>75</v>
      </c>
      <c r="M222" s="50">
        <v>76</v>
      </c>
    </row>
    <row r="223" spans="1:13" s="1" customFormat="1" ht="15" customHeight="1">
      <c r="A223" s="10">
        <v>192</v>
      </c>
      <c r="B223" s="97" t="s">
        <v>204</v>
      </c>
      <c r="C223" s="97"/>
      <c r="D223" s="10" t="s">
        <v>11</v>
      </c>
      <c r="E223" s="10">
        <v>4</v>
      </c>
      <c r="F223" s="10">
        <v>6</v>
      </c>
      <c r="G223" s="10">
        <v>6</v>
      </c>
      <c r="H223" s="97">
        <v>6</v>
      </c>
      <c r="I223" s="97"/>
      <c r="J223" s="48">
        <v>9</v>
      </c>
      <c r="K223" s="49">
        <v>8</v>
      </c>
      <c r="L223" s="49">
        <v>14</v>
      </c>
      <c r="M223" s="50">
        <v>13</v>
      </c>
    </row>
    <row r="224" spans="1:13" s="1" customFormat="1" ht="15" customHeight="1">
      <c r="A224" s="10">
        <v>193</v>
      </c>
      <c r="B224" s="97" t="s">
        <v>205</v>
      </c>
      <c r="C224" s="97"/>
      <c r="D224" s="10" t="s">
        <v>11</v>
      </c>
      <c r="E224" s="10">
        <v>2</v>
      </c>
      <c r="F224" s="10">
        <v>2</v>
      </c>
      <c r="G224" s="10">
        <v>2</v>
      </c>
      <c r="H224" s="97">
        <v>2</v>
      </c>
      <c r="I224" s="97"/>
      <c r="J224" s="48">
        <v>0</v>
      </c>
      <c r="K224" s="49">
        <v>0</v>
      </c>
      <c r="L224" s="49">
        <v>3</v>
      </c>
      <c r="M224" s="50">
        <v>0</v>
      </c>
    </row>
    <row r="225" spans="1:16" s="2" customFormat="1" ht="15" customHeight="1">
      <c r="A225" s="12"/>
      <c r="B225" s="12" t="s">
        <v>20</v>
      </c>
      <c r="C225" s="12"/>
      <c r="D225" s="12"/>
      <c r="E225" s="12">
        <f>SUM(E73:E224)</f>
        <v>220</v>
      </c>
      <c r="F225" s="12">
        <f>SUM(F73:F224)</f>
        <v>581</v>
      </c>
      <c r="G225" s="12">
        <f>SUM(G73:G224)</f>
        <v>669</v>
      </c>
      <c r="H225" s="12">
        <f>SUM(H76:H224)</f>
        <v>661</v>
      </c>
      <c r="I225" s="12"/>
      <c r="J225" s="52">
        <f>SUM(J73:J224)</f>
        <v>435</v>
      </c>
      <c r="K225" s="53">
        <f>SUM(K73:K224)</f>
        <v>1147</v>
      </c>
      <c r="L225" s="53">
        <f>SUM(L73:L224)</f>
        <v>1860</v>
      </c>
      <c r="M225" s="54">
        <f>SUM(M73:M224)</f>
        <v>1851</v>
      </c>
    </row>
    <row r="226" spans="1:16" s="1" customFormat="1" ht="119.1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55" t="s">
        <v>206</v>
      </c>
      <c r="K226" s="56" t="s">
        <v>207</v>
      </c>
      <c r="L226" s="56" t="s">
        <v>208</v>
      </c>
      <c r="M226" s="57" t="s">
        <v>209</v>
      </c>
      <c r="N226" s="58"/>
      <c r="P226" s="1" t="s">
        <v>440</v>
      </c>
    </row>
    <row r="227" spans="1:16" s="79" customFormat="1" ht="35.25" customHeight="1">
      <c r="A227" s="77"/>
      <c r="B227" s="77"/>
      <c r="C227" s="77"/>
      <c r="D227" s="77"/>
      <c r="E227" s="90">
        <v>1</v>
      </c>
      <c r="F227" s="91"/>
      <c r="G227" s="91"/>
      <c r="H227" s="91"/>
      <c r="I227" s="77"/>
      <c r="J227" s="88">
        <v>0.96</v>
      </c>
      <c r="K227" s="89"/>
      <c r="L227" s="89"/>
      <c r="M227" s="89"/>
      <c r="N227" s="78"/>
    </row>
    <row r="228" spans="1:16" s="1" customFormat="1" ht="42.75" customHeight="1">
      <c r="A228" s="94" t="s">
        <v>2</v>
      </c>
      <c r="B228" s="94"/>
      <c r="C228" s="94" t="s">
        <v>3</v>
      </c>
      <c r="D228" s="94"/>
      <c r="E228" s="94"/>
      <c r="F228" s="94"/>
      <c r="G228" s="94"/>
      <c r="H228" s="14" t="s">
        <v>4</v>
      </c>
      <c r="I228" s="14" t="s">
        <v>210</v>
      </c>
      <c r="J228" s="21" t="s">
        <v>42</v>
      </c>
    </row>
    <row r="229" spans="1:16" s="1" customFormat="1" ht="15" customHeight="1">
      <c r="A229" s="94" t="s">
        <v>211</v>
      </c>
      <c r="B229" s="94"/>
      <c r="C229" s="94"/>
      <c r="D229" s="94"/>
      <c r="E229" s="94"/>
      <c r="F229" s="94"/>
      <c r="G229" s="94"/>
      <c r="H229" s="94"/>
      <c r="I229" s="94"/>
    </row>
    <row r="230" spans="1:16" s="1" customFormat="1" ht="15" customHeight="1">
      <c r="A230" s="97">
        <v>194</v>
      </c>
      <c r="B230" s="97"/>
      <c r="C230" s="97" t="s">
        <v>212</v>
      </c>
      <c r="D230" s="97"/>
      <c r="E230" s="97"/>
      <c r="F230" s="97"/>
      <c r="G230" s="97"/>
      <c r="H230" s="10" t="s">
        <v>11</v>
      </c>
      <c r="I230" s="10">
        <v>1</v>
      </c>
      <c r="J230" s="21">
        <v>1</v>
      </c>
    </row>
    <row r="231" spans="1:16" s="1" customFormat="1" ht="15" customHeight="1">
      <c r="A231" s="97">
        <v>195</v>
      </c>
      <c r="B231" s="97"/>
      <c r="C231" s="97" t="s">
        <v>12</v>
      </c>
      <c r="D231" s="97"/>
      <c r="E231" s="97"/>
      <c r="F231" s="97"/>
      <c r="G231" s="97"/>
      <c r="H231" s="10" t="s">
        <v>11</v>
      </c>
      <c r="I231" s="10">
        <v>1</v>
      </c>
      <c r="J231" s="21">
        <v>1</v>
      </c>
    </row>
    <row r="232" spans="1:16" s="1" customFormat="1" ht="15" customHeight="1">
      <c r="A232" s="97">
        <v>196</v>
      </c>
      <c r="B232" s="97"/>
      <c r="C232" s="97" t="s">
        <v>213</v>
      </c>
      <c r="D232" s="97"/>
      <c r="E232" s="97"/>
      <c r="F232" s="97"/>
      <c r="G232" s="97"/>
      <c r="H232" s="10" t="s">
        <v>11</v>
      </c>
      <c r="I232" s="10">
        <v>1</v>
      </c>
      <c r="J232" s="21">
        <v>1</v>
      </c>
    </row>
    <row r="233" spans="1:16" s="1" customFormat="1" ht="15" customHeight="1">
      <c r="A233" s="97">
        <v>197</v>
      </c>
      <c r="B233" s="97"/>
      <c r="C233" s="97" t="s">
        <v>180</v>
      </c>
      <c r="D233" s="97"/>
      <c r="E233" s="97"/>
      <c r="F233" s="97"/>
      <c r="G233" s="97"/>
      <c r="H233" s="10" t="s">
        <v>11</v>
      </c>
      <c r="I233" s="10">
        <v>1</v>
      </c>
      <c r="J233" s="21">
        <v>1</v>
      </c>
    </row>
    <row r="234" spans="1:16" s="1" customFormat="1" ht="15.95" customHeight="1">
      <c r="A234" s="97">
        <v>198</v>
      </c>
      <c r="B234" s="97"/>
      <c r="C234" s="97" t="s">
        <v>214</v>
      </c>
      <c r="D234" s="97"/>
      <c r="E234" s="97"/>
      <c r="F234" s="97"/>
      <c r="G234" s="97"/>
      <c r="H234" s="10" t="s">
        <v>9</v>
      </c>
      <c r="I234" s="10">
        <v>1</v>
      </c>
      <c r="J234" s="21">
        <v>1</v>
      </c>
    </row>
    <row r="235" spans="1:16" s="1" customFormat="1" ht="30" customHeight="1">
      <c r="A235" s="97">
        <v>199</v>
      </c>
      <c r="B235" s="97"/>
      <c r="C235" s="97" t="s">
        <v>15</v>
      </c>
      <c r="D235" s="97"/>
      <c r="E235" s="97"/>
      <c r="F235" s="97"/>
      <c r="G235" s="97"/>
      <c r="H235" s="10" t="s">
        <v>9</v>
      </c>
      <c r="I235" s="10">
        <v>1</v>
      </c>
      <c r="J235" s="21">
        <v>0</v>
      </c>
    </row>
    <row r="236" spans="1:16" s="1" customFormat="1" ht="17.100000000000001" customHeight="1">
      <c r="A236" s="97">
        <v>200</v>
      </c>
      <c r="B236" s="97"/>
      <c r="C236" s="97" t="s">
        <v>16</v>
      </c>
      <c r="D236" s="97"/>
      <c r="E236" s="97"/>
      <c r="F236" s="97"/>
      <c r="G236" s="97"/>
      <c r="H236" s="10" t="s">
        <v>11</v>
      </c>
      <c r="I236" s="10">
        <v>1</v>
      </c>
      <c r="J236" s="21">
        <v>0</v>
      </c>
    </row>
    <row r="237" spans="1:16" s="1" customFormat="1" ht="15" customHeight="1">
      <c r="A237" s="97">
        <v>201</v>
      </c>
      <c r="B237" s="97"/>
      <c r="C237" s="97" t="s">
        <v>17</v>
      </c>
      <c r="D237" s="97"/>
      <c r="E237" s="97"/>
      <c r="F237" s="97"/>
      <c r="G237" s="97"/>
      <c r="H237" s="10" t="s">
        <v>11</v>
      </c>
      <c r="I237" s="10">
        <v>2</v>
      </c>
      <c r="J237" s="21">
        <v>2</v>
      </c>
    </row>
    <row r="238" spans="1:16" s="1" customFormat="1" ht="15" customHeight="1">
      <c r="A238" s="97">
        <v>202</v>
      </c>
      <c r="B238" s="97"/>
      <c r="C238" s="97" t="s">
        <v>18</v>
      </c>
      <c r="D238" s="97"/>
      <c r="E238" s="97"/>
      <c r="F238" s="97"/>
      <c r="G238" s="97"/>
      <c r="H238" s="10" t="s">
        <v>11</v>
      </c>
      <c r="I238" s="10">
        <v>1</v>
      </c>
      <c r="J238" s="21">
        <v>1</v>
      </c>
    </row>
    <row r="239" spans="1:16" s="1" customFormat="1" ht="15.95" customHeight="1">
      <c r="A239" s="97">
        <v>203</v>
      </c>
      <c r="B239" s="97"/>
      <c r="C239" s="97" t="s">
        <v>215</v>
      </c>
      <c r="D239" s="97"/>
      <c r="E239" s="97"/>
      <c r="F239" s="97"/>
      <c r="G239" s="97"/>
      <c r="H239" s="10" t="s">
        <v>9</v>
      </c>
      <c r="I239" s="10">
        <v>1</v>
      </c>
      <c r="J239" s="21">
        <v>1</v>
      </c>
    </row>
    <row r="240" spans="1:16" s="1" customFormat="1" ht="15.95" customHeight="1">
      <c r="A240" s="97">
        <v>204</v>
      </c>
      <c r="B240" s="97"/>
      <c r="C240" s="97" t="s">
        <v>216</v>
      </c>
      <c r="D240" s="97"/>
      <c r="E240" s="97"/>
      <c r="F240" s="97"/>
      <c r="G240" s="97"/>
      <c r="H240" s="10" t="s">
        <v>9</v>
      </c>
      <c r="I240" s="10">
        <v>1</v>
      </c>
      <c r="J240" s="21">
        <v>1</v>
      </c>
    </row>
    <row r="241" spans="1:10" s="1" customFormat="1" ht="20.25" customHeight="1">
      <c r="A241" s="97">
        <v>205</v>
      </c>
      <c r="B241" s="97"/>
      <c r="C241" s="97" t="s">
        <v>217</v>
      </c>
      <c r="D241" s="97"/>
      <c r="E241" s="97"/>
      <c r="F241" s="97"/>
      <c r="G241" s="97"/>
      <c r="H241" s="10" t="s">
        <v>9</v>
      </c>
      <c r="I241" s="10">
        <v>1</v>
      </c>
      <c r="J241" s="21">
        <v>1</v>
      </c>
    </row>
    <row r="242" spans="1:10" s="1" customFormat="1" ht="15.95" customHeight="1">
      <c r="A242" s="97">
        <v>206</v>
      </c>
      <c r="B242" s="97"/>
      <c r="C242" s="97" t="s">
        <v>218</v>
      </c>
      <c r="D242" s="97"/>
      <c r="E242" s="97"/>
      <c r="F242" s="97"/>
      <c r="G242" s="97"/>
      <c r="H242" s="10" t="s">
        <v>11</v>
      </c>
      <c r="I242" s="10">
        <v>1</v>
      </c>
      <c r="J242" s="21">
        <v>1</v>
      </c>
    </row>
    <row r="243" spans="1:10" s="1" customFormat="1" ht="15" customHeight="1">
      <c r="A243" s="97">
        <v>207</v>
      </c>
      <c r="B243" s="97"/>
      <c r="C243" s="97" t="s">
        <v>219</v>
      </c>
      <c r="D243" s="97"/>
      <c r="E243" s="97"/>
      <c r="F243" s="97"/>
      <c r="G243" s="97"/>
      <c r="H243" s="10" t="s">
        <v>9</v>
      </c>
      <c r="I243" s="10">
        <v>1</v>
      </c>
      <c r="J243" s="21">
        <v>1</v>
      </c>
    </row>
    <row r="244" spans="1:10" s="1" customFormat="1" ht="15.95" customHeight="1">
      <c r="A244" s="97">
        <v>208</v>
      </c>
      <c r="B244" s="97"/>
      <c r="C244" s="97" t="s">
        <v>220</v>
      </c>
      <c r="D244" s="97"/>
      <c r="E244" s="97"/>
      <c r="F244" s="97"/>
      <c r="G244" s="97"/>
      <c r="H244" s="10" t="s">
        <v>9</v>
      </c>
      <c r="I244" s="10">
        <v>1</v>
      </c>
      <c r="J244" s="59">
        <v>1</v>
      </c>
    </row>
    <row r="245" spans="1:10" s="1" customFormat="1" ht="15" customHeight="1">
      <c r="A245" s="97">
        <v>209</v>
      </c>
      <c r="B245" s="97"/>
      <c r="C245" s="97" t="s">
        <v>221</v>
      </c>
      <c r="D245" s="97"/>
      <c r="E245" s="97"/>
      <c r="F245" s="97"/>
      <c r="G245" s="97"/>
      <c r="H245" s="10" t="s">
        <v>9</v>
      </c>
      <c r="I245" s="10">
        <v>1</v>
      </c>
      <c r="J245" s="59">
        <v>1</v>
      </c>
    </row>
    <row r="246" spans="1:10" s="2" customFormat="1" ht="15" customHeight="1">
      <c r="A246" s="46"/>
      <c r="B246" s="46"/>
      <c r="C246" s="46"/>
      <c r="D246" s="46"/>
      <c r="E246" s="46"/>
      <c r="F246" s="46"/>
      <c r="G246" s="46"/>
      <c r="H246" s="46" t="s">
        <v>20</v>
      </c>
      <c r="I246" s="46">
        <f>SUM(I230:I245)</f>
        <v>17</v>
      </c>
      <c r="J246" s="60">
        <f>SUM(J230:J245)</f>
        <v>15</v>
      </c>
    </row>
    <row r="247" spans="1:10" s="1" customFormat="1" ht="15" customHeight="1">
      <c r="A247" s="14"/>
      <c r="B247" s="14" t="s">
        <v>222</v>
      </c>
      <c r="C247" s="14"/>
      <c r="D247" s="14"/>
      <c r="E247" s="14"/>
      <c r="F247" s="14"/>
      <c r="G247" s="14"/>
      <c r="H247" s="14"/>
      <c r="I247" s="14"/>
    </row>
    <row r="248" spans="1:10" s="1" customFormat="1" ht="15" customHeight="1">
      <c r="A248" s="97">
        <v>210</v>
      </c>
      <c r="B248" s="97"/>
      <c r="C248" s="97" t="s">
        <v>223</v>
      </c>
      <c r="D248" s="97"/>
      <c r="E248" s="97"/>
      <c r="F248" s="97"/>
      <c r="G248" s="97"/>
      <c r="H248" s="10" t="s">
        <v>11</v>
      </c>
      <c r="I248" s="10">
        <v>1</v>
      </c>
      <c r="J248" s="21">
        <v>1</v>
      </c>
    </row>
    <row r="249" spans="1:10" s="1" customFormat="1" ht="15" customHeight="1">
      <c r="A249" s="97">
        <v>211</v>
      </c>
      <c r="B249" s="97"/>
      <c r="C249" s="97" t="s">
        <v>224</v>
      </c>
      <c r="D249" s="97"/>
      <c r="E249" s="97"/>
      <c r="F249" s="97"/>
      <c r="G249" s="97"/>
      <c r="H249" s="10" t="s">
        <v>11</v>
      </c>
      <c r="I249" s="10">
        <v>3</v>
      </c>
      <c r="J249" s="21">
        <v>4</v>
      </c>
    </row>
    <row r="250" spans="1:10" s="1" customFormat="1" ht="15" customHeight="1">
      <c r="A250" s="97">
        <v>212</v>
      </c>
      <c r="B250" s="97"/>
      <c r="C250" s="97" t="s">
        <v>225</v>
      </c>
      <c r="D250" s="97"/>
      <c r="E250" s="97"/>
      <c r="F250" s="97"/>
      <c r="G250" s="97"/>
      <c r="H250" s="10" t="s">
        <v>11</v>
      </c>
      <c r="I250" s="10">
        <v>2</v>
      </c>
      <c r="J250" s="21">
        <v>1</v>
      </c>
    </row>
    <row r="251" spans="1:10" s="1" customFormat="1" ht="18" customHeight="1">
      <c r="A251" s="97">
        <v>213</v>
      </c>
      <c r="B251" s="97"/>
      <c r="C251" s="97" t="s">
        <v>226</v>
      </c>
      <c r="D251" s="97"/>
      <c r="E251" s="97"/>
      <c r="F251" s="97"/>
      <c r="G251" s="97"/>
      <c r="H251" s="10" t="s">
        <v>9</v>
      </c>
      <c r="I251" s="10">
        <v>2</v>
      </c>
      <c r="J251" s="21">
        <v>8</v>
      </c>
    </row>
    <row r="252" spans="1:10" s="1" customFormat="1" ht="15" customHeight="1">
      <c r="A252" s="97">
        <v>214</v>
      </c>
      <c r="B252" s="97"/>
      <c r="C252" s="97" t="s">
        <v>227</v>
      </c>
      <c r="D252" s="97"/>
      <c r="E252" s="97"/>
      <c r="F252" s="97"/>
      <c r="G252" s="97"/>
      <c r="H252" s="10" t="s">
        <v>11</v>
      </c>
      <c r="I252" s="10">
        <v>2</v>
      </c>
      <c r="J252" s="21">
        <v>1</v>
      </c>
    </row>
    <row r="253" spans="1:10" s="1" customFormat="1" ht="15" customHeight="1">
      <c r="A253" s="97">
        <v>215</v>
      </c>
      <c r="B253" s="97"/>
      <c r="C253" s="97" t="s">
        <v>160</v>
      </c>
      <c r="D253" s="97"/>
      <c r="E253" s="97"/>
      <c r="F253" s="97"/>
      <c r="G253" s="97"/>
      <c r="H253" s="10" t="s">
        <v>11</v>
      </c>
      <c r="I253" s="10">
        <v>3</v>
      </c>
      <c r="J253" s="21">
        <v>3</v>
      </c>
    </row>
    <row r="254" spans="1:10" s="1" customFormat="1" ht="15" customHeight="1">
      <c r="A254" s="97">
        <v>216</v>
      </c>
      <c r="B254" s="97"/>
      <c r="C254" s="97" t="s">
        <v>228</v>
      </c>
      <c r="D254" s="97"/>
      <c r="E254" s="97"/>
      <c r="F254" s="97"/>
      <c r="G254" s="97"/>
      <c r="H254" s="10" t="s">
        <v>11</v>
      </c>
      <c r="I254" s="10">
        <v>2</v>
      </c>
      <c r="J254" s="21">
        <v>0</v>
      </c>
    </row>
    <row r="255" spans="1:10" s="1" customFormat="1" ht="15" customHeight="1">
      <c r="A255" s="97">
        <v>217</v>
      </c>
      <c r="B255" s="97"/>
      <c r="C255" s="97" t="s">
        <v>229</v>
      </c>
      <c r="D255" s="97"/>
      <c r="E255" s="97"/>
      <c r="F255" s="97"/>
      <c r="G255" s="97"/>
      <c r="H255" s="10" t="s">
        <v>11</v>
      </c>
      <c r="I255" s="10">
        <v>25</v>
      </c>
      <c r="J255" s="21">
        <v>0</v>
      </c>
    </row>
    <row r="256" spans="1:10" s="1" customFormat="1" ht="15" customHeight="1">
      <c r="A256" s="97">
        <v>218</v>
      </c>
      <c r="B256" s="97"/>
      <c r="C256" s="97" t="s">
        <v>230</v>
      </c>
      <c r="D256" s="97"/>
      <c r="E256" s="97"/>
      <c r="F256" s="97"/>
      <c r="G256" s="97"/>
      <c r="H256" s="10" t="s">
        <v>11</v>
      </c>
      <c r="I256" s="10">
        <v>1</v>
      </c>
      <c r="J256" s="21">
        <v>2</v>
      </c>
    </row>
    <row r="257" spans="1:10" s="1" customFormat="1" ht="15" customHeight="1">
      <c r="A257" s="97">
        <v>219</v>
      </c>
      <c r="B257" s="97"/>
      <c r="C257" s="97" t="s">
        <v>231</v>
      </c>
      <c r="D257" s="97"/>
      <c r="E257" s="97"/>
      <c r="F257" s="97"/>
      <c r="G257" s="97"/>
      <c r="H257" s="10" t="s">
        <v>11</v>
      </c>
      <c r="I257" s="10">
        <v>15</v>
      </c>
      <c r="J257" s="21">
        <v>2</v>
      </c>
    </row>
    <row r="258" spans="1:10" s="1" customFormat="1" ht="15" customHeight="1">
      <c r="A258" s="97">
        <v>220</v>
      </c>
      <c r="B258" s="97"/>
      <c r="C258" s="97" t="s">
        <v>161</v>
      </c>
      <c r="D258" s="97"/>
      <c r="E258" s="97"/>
      <c r="F258" s="97"/>
      <c r="G258" s="97"/>
      <c r="H258" s="10" t="s">
        <v>11</v>
      </c>
      <c r="I258" s="10">
        <v>20</v>
      </c>
      <c r="J258" s="21">
        <v>25</v>
      </c>
    </row>
    <row r="259" spans="1:10" s="1" customFormat="1" ht="15" customHeight="1">
      <c r="A259" s="97">
        <v>221</v>
      </c>
      <c r="B259" s="97"/>
      <c r="C259" s="97" t="s">
        <v>232</v>
      </c>
      <c r="D259" s="97"/>
      <c r="E259" s="97"/>
      <c r="F259" s="97"/>
      <c r="G259" s="97"/>
      <c r="H259" s="10" t="s">
        <v>11</v>
      </c>
      <c r="I259" s="10">
        <v>10</v>
      </c>
      <c r="J259" s="21">
        <v>0</v>
      </c>
    </row>
    <row r="260" spans="1:10" s="1" customFormat="1" ht="15" customHeight="1">
      <c r="A260" s="97">
        <v>222</v>
      </c>
      <c r="B260" s="97"/>
      <c r="C260" s="97" t="s">
        <v>233</v>
      </c>
      <c r="D260" s="97"/>
      <c r="E260" s="97"/>
      <c r="F260" s="97"/>
      <c r="G260" s="97"/>
      <c r="H260" s="10" t="s">
        <v>11</v>
      </c>
      <c r="I260" s="10">
        <v>10</v>
      </c>
      <c r="J260" s="21">
        <v>1</v>
      </c>
    </row>
    <row r="261" spans="1:10" s="1" customFormat="1" ht="15" customHeight="1">
      <c r="A261" s="97">
        <v>223</v>
      </c>
      <c r="B261" s="97"/>
      <c r="C261" s="97" t="s">
        <v>234</v>
      </c>
      <c r="D261" s="97"/>
      <c r="E261" s="97"/>
      <c r="F261" s="97"/>
      <c r="G261" s="97"/>
      <c r="H261" s="10" t="s">
        <v>11</v>
      </c>
      <c r="I261" s="10">
        <v>20</v>
      </c>
      <c r="J261" s="21">
        <v>25</v>
      </c>
    </row>
    <row r="262" spans="1:10" s="1" customFormat="1" ht="15" customHeight="1">
      <c r="A262" s="97">
        <v>224</v>
      </c>
      <c r="B262" s="97"/>
      <c r="C262" s="97" t="s">
        <v>235</v>
      </c>
      <c r="D262" s="97"/>
      <c r="E262" s="97"/>
      <c r="F262" s="97"/>
      <c r="G262" s="97"/>
      <c r="H262" s="10" t="s">
        <v>11</v>
      </c>
      <c r="I262" s="10">
        <v>30</v>
      </c>
      <c r="J262" s="21">
        <v>50</v>
      </c>
    </row>
    <row r="263" spans="1:10" s="1" customFormat="1" ht="15" customHeight="1">
      <c r="A263" s="97">
        <v>225</v>
      </c>
      <c r="B263" s="97"/>
      <c r="C263" s="97" t="s">
        <v>236</v>
      </c>
      <c r="D263" s="97"/>
      <c r="E263" s="97"/>
      <c r="F263" s="97"/>
      <c r="G263" s="97"/>
      <c r="H263" s="10" t="s">
        <v>11</v>
      </c>
      <c r="I263" s="10">
        <v>10</v>
      </c>
      <c r="J263" s="21">
        <v>1</v>
      </c>
    </row>
    <row r="264" spans="1:10" s="1" customFormat="1" ht="15" customHeight="1">
      <c r="A264" s="97">
        <v>226</v>
      </c>
      <c r="B264" s="97"/>
      <c r="C264" s="97" t="s">
        <v>237</v>
      </c>
      <c r="D264" s="97"/>
      <c r="E264" s="97"/>
      <c r="F264" s="97"/>
      <c r="G264" s="97"/>
      <c r="H264" s="10" t="s">
        <v>11</v>
      </c>
      <c r="I264" s="10">
        <v>13</v>
      </c>
      <c r="J264" s="21">
        <v>30</v>
      </c>
    </row>
    <row r="265" spans="1:10" s="1" customFormat="1" ht="15" customHeight="1">
      <c r="A265" s="97">
        <v>227</v>
      </c>
      <c r="B265" s="97"/>
      <c r="C265" s="97" t="s">
        <v>163</v>
      </c>
      <c r="D265" s="97"/>
      <c r="E265" s="97"/>
      <c r="F265" s="97"/>
      <c r="G265" s="97"/>
      <c r="H265" s="10" t="s">
        <v>11</v>
      </c>
      <c r="I265" s="10">
        <v>60</v>
      </c>
      <c r="J265" s="21">
        <v>10</v>
      </c>
    </row>
    <row r="266" spans="1:10" s="1" customFormat="1" ht="15" customHeight="1">
      <c r="A266" s="97">
        <v>228</v>
      </c>
      <c r="B266" s="97"/>
      <c r="C266" s="97" t="s">
        <v>164</v>
      </c>
      <c r="D266" s="97"/>
      <c r="E266" s="97"/>
      <c r="F266" s="97"/>
      <c r="G266" s="97"/>
      <c r="H266" s="10" t="s">
        <v>11</v>
      </c>
      <c r="I266" s="10">
        <v>30</v>
      </c>
      <c r="J266" s="21">
        <v>30</v>
      </c>
    </row>
    <row r="267" spans="1:10" s="1" customFormat="1" ht="15" customHeight="1">
      <c r="A267" s="97">
        <v>229</v>
      </c>
      <c r="B267" s="97"/>
      <c r="C267" s="97" t="s">
        <v>238</v>
      </c>
      <c r="D267" s="97"/>
      <c r="E267" s="97"/>
      <c r="F267" s="97"/>
      <c r="G267" s="97"/>
      <c r="H267" s="10" t="s">
        <v>11</v>
      </c>
      <c r="I267" s="10">
        <v>40</v>
      </c>
      <c r="J267" s="21">
        <v>25</v>
      </c>
    </row>
    <row r="268" spans="1:10" s="1" customFormat="1" ht="15" customHeight="1">
      <c r="A268" s="97">
        <v>230</v>
      </c>
      <c r="B268" s="97"/>
      <c r="C268" s="97" t="s">
        <v>239</v>
      </c>
      <c r="D268" s="97"/>
      <c r="E268" s="97"/>
      <c r="F268" s="97"/>
      <c r="G268" s="97"/>
      <c r="H268" s="10" t="s">
        <v>11</v>
      </c>
      <c r="I268" s="10">
        <v>4</v>
      </c>
      <c r="J268" s="21">
        <v>3</v>
      </c>
    </row>
    <row r="269" spans="1:10" s="1" customFormat="1" ht="15" customHeight="1">
      <c r="A269" s="97">
        <v>231</v>
      </c>
      <c r="B269" s="97"/>
      <c r="C269" s="97" t="s">
        <v>240</v>
      </c>
      <c r="D269" s="97"/>
      <c r="E269" s="97"/>
      <c r="F269" s="97"/>
      <c r="G269" s="97"/>
      <c r="H269" s="10" t="s">
        <v>11</v>
      </c>
      <c r="I269" s="10">
        <v>50</v>
      </c>
      <c r="J269" s="21">
        <v>25</v>
      </c>
    </row>
    <row r="270" spans="1:10" s="1" customFormat="1" ht="15" customHeight="1">
      <c r="A270" s="97">
        <v>232</v>
      </c>
      <c r="B270" s="97"/>
      <c r="C270" s="97" t="s">
        <v>241</v>
      </c>
      <c r="D270" s="97"/>
      <c r="E270" s="97"/>
      <c r="F270" s="97"/>
      <c r="G270" s="97"/>
      <c r="H270" s="10" t="s">
        <v>11</v>
      </c>
      <c r="I270" s="10">
        <v>1</v>
      </c>
      <c r="J270" s="21">
        <v>2</v>
      </c>
    </row>
    <row r="271" spans="1:10" s="1" customFormat="1" ht="15" customHeight="1">
      <c r="A271" s="97">
        <v>233</v>
      </c>
      <c r="B271" s="97"/>
      <c r="C271" s="97" t="s">
        <v>242</v>
      </c>
      <c r="D271" s="97"/>
      <c r="E271" s="97"/>
      <c r="F271" s="97"/>
      <c r="G271" s="97"/>
      <c r="H271" s="10" t="s">
        <v>34</v>
      </c>
      <c r="I271" s="10">
        <v>10</v>
      </c>
      <c r="J271" s="21">
        <v>10</v>
      </c>
    </row>
    <row r="272" spans="1:10" s="1" customFormat="1" ht="15" customHeight="1">
      <c r="A272" s="97">
        <v>234</v>
      </c>
      <c r="B272" s="97"/>
      <c r="C272" s="97" t="s">
        <v>166</v>
      </c>
      <c r="D272" s="97"/>
      <c r="E272" s="97"/>
      <c r="F272" s="97"/>
      <c r="G272" s="97"/>
      <c r="H272" s="10" t="s">
        <v>11</v>
      </c>
      <c r="I272" s="10">
        <v>2</v>
      </c>
      <c r="J272" s="21">
        <v>2</v>
      </c>
    </row>
    <row r="273" spans="1:10" s="2" customFormat="1" ht="15" customHeight="1">
      <c r="A273" s="12"/>
      <c r="B273" s="80" t="s">
        <v>20</v>
      </c>
      <c r="C273" s="12"/>
      <c r="D273" s="12"/>
      <c r="E273" s="12"/>
      <c r="F273" s="12"/>
      <c r="G273" s="12"/>
      <c r="H273" s="80" t="s">
        <v>20</v>
      </c>
      <c r="I273" s="12">
        <f>SUM(I248:I272)</f>
        <v>366</v>
      </c>
      <c r="J273" s="62">
        <f>SUM(J248:J272)</f>
        <v>261</v>
      </c>
    </row>
    <row r="274" spans="1:10" s="1" customFormat="1" ht="15" customHeight="1">
      <c r="A274" s="99" t="s">
        <v>243</v>
      </c>
      <c r="B274" s="99"/>
      <c r="C274" s="99"/>
      <c r="D274" s="99"/>
      <c r="E274" s="14"/>
      <c r="F274" s="14"/>
      <c r="G274" s="14"/>
      <c r="H274" s="14"/>
      <c r="I274" s="14"/>
      <c r="J274" s="21"/>
    </row>
    <row r="275" spans="1:10" s="1" customFormat="1" ht="15" customHeight="1">
      <c r="A275" s="97">
        <v>235</v>
      </c>
      <c r="B275" s="97"/>
      <c r="C275" s="97" t="s">
        <v>244</v>
      </c>
      <c r="D275" s="97"/>
      <c r="E275" s="97"/>
      <c r="F275" s="97"/>
      <c r="G275" s="97"/>
      <c r="H275" s="10" t="s">
        <v>11</v>
      </c>
      <c r="I275" s="10">
        <v>1</v>
      </c>
      <c r="J275" s="21">
        <v>1</v>
      </c>
    </row>
    <row r="276" spans="1:10" s="1" customFormat="1" ht="15" customHeight="1">
      <c r="A276" s="97">
        <v>236</v>
      </c>
      <c r="B276" s="97"/>
      <c r="C276" s="97" t="s">
        <v>245</v>
      </c>
      <c r="D276" s="97"/>
      <c r="E276" s="97"/>
      <c r="F276" s="97"/>
      <c r="G276" s="97"/>
      <c r="H276" s="10" t="s">
        <v>11</v>
      </c>
      <c r="I276" s="10">
        <v>2</v>
      </c>
      <c r="J276" s="21">
        <v>1</v>
      </c>
    </row>
    <row r="277" spans="1:10" s="1" customFormat="1" ht="15" customHeight="1">
      <c r="A277" s="97">
        <v>237</v>
      </c>
      <c r="B277" s="97"/>
      <c r="C277" s="97" t="s">
        <v>246</v>
      </c>
      <c r="D277" s="97"/>
      <c r="E277" s="97"/>
      <c r="F277" s="97"/>
      <c r="G277" s="97"/>
      <c r="H277" s="10" t="s">
        <v>11</v>
      </c>
      <c r="I277" s="10">
        <v>2</v>
      </c>
      <c r="J277" s="21">
        <v>2</v>
      </c>
    </row>
    <row r="278" spans="1:10" s="1" customFormat="1" ht="15" customHeight="1">
      <c r="A278" s="97">
        <v>238</v>
      </c>
      <c r="B278" s="97"/>
      <c r="C278" s="97" t="s">
        <v>247</v>
      </c>
      <c r="D278" s="97"/>
      <c r="E278" s="97"/>
      <c r="F278" s="97"/>
      <c r="G278" s="97"/>
      <c r="H278" s="10" t="s">
        <v>11</v>
      </c>
      <c r="I278" s="10">
        <v>15</v>
      </c>
      <c r="J278" s="21">
        <v>0</v>
      </c>
    </row>
    <row r="279" spans="1:10" s="1" customFormat="1" ht="15" customHeight="1">
      <c r="A279" s="97">
        <v>239</v>
      </c>
      <c r="B279" s="97"/>
      <c r="C279" s="97" t="s">
        <v>248</v>
      </c>
      <c r="D279" s="97"/>
      <c r="E279" s="97"/>
      <c r="F279" s="97"/>
      <c r="G279" s="97"/>
      <c r="H279" s="10" t="s">
        <v>11</v>
      </c>
      <c r="I279" s="10">
        <v>10</v>
      </c>
      <c r="J279" s="21">
        <v>0</v>
      </c>
    </row>
    <row r="280" spans="1:10" s="1" customFormat="1" ht="18" customHeight="1">
      <c r="A280" s="97">
        <v>240</v>
      </c>
      <c r="B280" s="97"/>
      <c r="C280" s="97" t="s">
        <v>249</v>
      </c>
      <c r="D280" s="97"/>
      <c r="E280" s="97"/>
      <c r="F280" s="97"/>
      <c r="G280" s="97"/>
      <c r="H280" s="10" t="s">
        <v>9</v>
      </c>
      <c r="I280" s="10">
        <v>3</v>
      </c>
      <c r="J280" s="21">
        <v>0</v>
      </c>
    </row>
    <row r="281" spans="1:10" s="1" customFormat="1" ht="15.95" customHeight="1">
      <c r="A281" s="97">
        <v>241</v>
      </c>
      <c r="B281" s="97"/>
      <c r="C281" s="97" t="s">
        <v>250</v>
      </c>
      <c r="D281" s="97"/>
      <c r="E281" s="97"/>
      <c r="F281" s="97"/>
      <c r="G281" s="97"/>
      <c r="H281" s="10" t="s">
        <v>9</v>
      </c>
      <c r="I281" s="10">
        <v>1</v>
      </c>
      <c r="J281" s="21">
        <v>1</v>
      </c>
    </row>
    <row r="282" spans="1:10" s="1" customFormat="1" ht="15" customHeight="1">
      <c r="A282" s="97">
        <v>242</v>
      </c>
      <c r="B282" s="97"/>
      <c r="C282" s="97" t="s">
        <v>251</v>
      </c>
      <c r="D282" s="97"/>
      <c r="E282" s="97"/>
      <c r="F282" s="97"/>
      <c r="G282" s="97"/>
      <c r="H282" s="10" t="s">
        <v>9</v>
      </c>
      <c r="I282" s="10">
        <v>1</v>
      </c>
      <c r="J282" s="21">
        <v>1</v>
      </c>
    </row>
    <row r="283" spans="1:10" s="1" customFormat="1" ht="15" customHeight="1">
      <c r="A283" s="97">
        <v>243</v>
      </c>
      <c r="B283" s="97"/>
      <c r="C283" s="97" t="s">
        <v>252</v>
      </c>
      <c r="D283" s="97"/>
      <c r="E283" s="97"/>
      <c r="F283" s="97"/>
      <c r="G283" s="97"/>
      <c r="H283" s="10" t="s">
        <v>11</v>
      </c>
      <c r="I283" s="10">
        <v>3</v>
      </c>
      <c r="J283" s="21">
        <v>3</v>
      </c>
    </row>
    <row r="284" spans="1:10" s="1" customFormat="1" ht="15" customHeight="1">
      <c r="A284" s="97">
        <v>244</v>
      </c>
      <c r="B284" s="97"/>
      <c r="C284" s="97" t="s">
        <v>165</v>
      </c>
      <c r="D284" s="97"/>
      <c r="E284" s="97"/>
      <c r="F284" s="97"/>
      <c r="G284" s="97"/>
      <c r="H284" s="10" t="s">
        <v>34</v>
      </c>
      <c r="I284" s="10">
        <v>2</v>
      </c>
      <c r="J284" s="21">
        <v>2</v>
      </c>
    </row>
    <row r="285" spans="1:10" s="1" customFormat="1" ht="15" customHeight="1">
      <c r="A285" s="97">
        <v>245</v>
      </c>
      <c r="B285" s="97"/>
      <c r="C285" s="97" t="s">
        <v>253</v>
      </c>
      <c r="D285" s="97"/>
      <c r="E285" s="97"/>
      <c r="F285" s="97"/>
      <c r="G285" s="97"/>
      <c r="H285" s="10" t="s">
        <v>11</v>
      </c>
      <c r="I285" s="10">
        <v>4</v>
      </c>
      <c r="J285" s="21">
        <v>4</v>
      </c>
    </row>
    <row r="286" spans="1:10" s="1" customFormat="1" ht="15" customHeight="1">
      <c r="A286" s="97">
        <v>246</v>
      </c>
      <c r="B286" s="97"/>
      <c r="C286" s="97" t="s">
        <v>254</v>
      </c>
      <c r="D286" s="97"/>
      <c r="E286" s="97"/>
      <c r="F286" s="97"/>
      <c r="G286" s="97"/>
      <c r="H286" s="10" t="s">
        <v>11</v>
      </c>
      <c r="I286" s="10">
        <v>10</v>
      </c>
      <c r="J286" s="21">
        <v>2</v>
      </c>
    </row>
    <row r="287" spans="1:10" s="1" customFormat="1" ht="15" customHeight="1">
      <c r="A287" s="97">
        <v>247</v>
      </c>
      <c r="B287" s="97"/>
      <c r="C287" s="97" t="s">
        <v>94</v>
      </c>
      <c r="D287" s="97"/>
      <c r="E287" s="97"/>
      <c r="F287" s="97"/>
      <c r="G287" s="97"/>
      <c r="H287" s="10" t="s">
        <v>11</v>
      </c>
      <c r="I287" s="10">
        <v>4</v>
      </c>
      <c r="J287" s="21">
        <v>0</v>
      </c>
    </row>
    <row r="288" spans="1:10" s="1" customFormat="1" ht="15" customHeight="1">
      <c r="A288" s="97">
        <v>248</v>
      </c>
      <c r="B288" s="97"/>
      <c r="C288" s="97" t="s">
        <v>255</v>
      </c>
      <c r="D288" s="97"/>
      <c r="E288" s="97"/>
      <c r="F288" s="97"/>
      <c r="G288" s="97"/>
      <c r="H288" s="10" t="s">
        <v>34</v>
      </c>
      <c r="I288" s="10">
        <v>1</v>
      </c>
      <c r="J288" s="21">
        <v>1</v>
      </c>
    </row>
    <row r="289" spans="1:10" s="1" customFormat="1" ht="15" customHeight="1">
      <c r="A289" s="97">
        <v>249</v>
      </c>
      <c r="B289" s="97"/>
      <c r="C289" s="97" t="s">
        <v>256</v>
      </c>
      <c r="D289" s="97"/>
      <c r="E289" s="97"/>
      <c r="F289" s="97"/>
      <c r="G289" s="97"/>
      <c r="H289" s="10" t="s">
        <v>11</v>
      </c>
      <c r="I289" s="10">
        <v>1</v>
      </c>
      <c r="J289" s="21">
        <v>1</v>
      </c>
    </row>
    <row r="290" spans="1:10" s="1" customFormat="1" ht="15" customHeight="1">
      <c r="A290" s="97">
        <v>250</v>
      </c>
      <c r="B290" s="97"/>
      <c r="C290" s="97" t="s">
        <v>257</v>
      </c>
      <c r="D290" s="97"/>
      <c r="E290" s="97"/>
      <c r="F290" s="97"/>
      <c r="G290" s="97"/>
      <c r="H290" s="10" t="s">
        <v>11</v>
      </c>
      <c r="I290" s="10">
        <v>1</v>
      </c>
      <c r="J290" s="21">
        <v>1</v>
      </c>
    </row>
    <row r="291" spans="1:10" s="1" customFormat="1" ht="15" customHeight="1">
      <c r="A291" s="97">
        <v>251</v>
      </c>
      <c r="B291" s="97"/>
      <c r="C291" s="97" t="s">
        <v>258</v>
      </c>
      <c r="D291" s="97"/>
      <c r="E291" s="97"/>
      <c r="F291" s="97"/>
      <c r="G291" s="97"/>
      <c r="H291" s="10" t="s">
        <v>11</v>
      </c>
      <c r="I291" s="10">
        <v>2</v>
      </c>
      <c r="J291" s="21">
        <v>2</v>
      </c>
    </row>
    <row r="292" spans="1:10" s="1" customFormat="1" ht="15" customHeight="1">
      <c r="A292" s="97">
        <v>252</v>
      </c>
      <c r="B292" s="97"/>
      <c r="C292" s="97" t="s">
        <v>259</v>
      </c>
      <c r="D292" s="97"/>
      <c r="E292" s="97"/>
      <c r="F292" s="97"/>
      <c r="G292" s="97"/>
      <c r="H292" s="10" t="s">
        <v>11</v>
      </c>
      <c r="I292" s="10">
        <v>12</v>
      </c>
      <c r="J292" s="21">
        <v>16</v>
      </c>
    </row>
    <row r="293" spans="1:10" s="1" customFormat="1" ht="15" customHeight="1">
      <c r="A293" s="97">
        <v>253</v>
      </c>
      <c r="B293" s="97"/>
      <c r="C293" s="97" t="s">
        <v>260</v>
      </c>
      <c r="D293" s="97"/>
      <c r="E293" s="97"/>
      <c r="F293" s="97"/>
      <c r="G293" s="97"/>
      <c r="H293" s="10" t="s">
        <v>11</v>
      </c>
      <c r="I293" s="10">
        <v>5</v>
      </c>
      <c r="J293" s="21">
        <v>0</v>
      </c>
    </row>
    <row r="294" spans="1:10" s="1" customFormat="1" ht="15" customHeight="1">
      <c r="A294" s="97">
        <v>254</v>
      </c>
      <c r="B294" s="97"/>
      <c r="C294" s="97" t="s">
        <v>261</v>
      </c>
      <c r="D294" s="97"/>
      <c r="E294" s="97"/>
      <c r="F294" s="97"/>
      <c r="G294" s="97"/>
      <c r="H294" s="10" t="s">
        <v>11</v>
      </c>
      <c r="I294" s="10">
        <v>15</v>
      </c>
      <c r="J294" s="21">
        <v>15</v>
      </c>
    </row>
    <row r="295" spans="1:10" s="1" customFormat="1" ht="15" customHeight="1">
      <c r="A295" s="97">
        <v>255</v>
      </c>
      <c r="B295" s="97"/>
      <c r="C295" s="97" t="s">
        <v>262</v>
      </c>
      <c r="D295" s="97"/>
      <c r="E295" s="97"/>
      <c r="F295" s="97"/>
      <c r="G295" s="97"/>
      <c r="H295" s="10" t="s">
        <v>11</v>
      </c>
      <c r="I295" s="10">
        <v>15</v>
      </c>
      <c r="J295" s="21">
        <v>0</v>
      </c>
    </row>
    <row r="296" spans="1:10" s="1" customFormat="1" ht="15.95" customHeight="1">
      <c r="A296" s="97">
        <v>256</v>
      </c>
      <c r="B296" s="97"/>
      <c r="C296" s="97" t="s">
        <v>263</v>
      </c>
      <c r="D296" s="97"/>
      <c r="E296" s="97"/>
      <c r="F296" s="97"/>
      <c r="G296" s="97"/>
      <c r="H296" s="10" t="s">
        <v>9</v>
      </c>
      <c r="I296" s="10">
        <v>1</v>
      </c>
      <c r="J296" s="21">
        <v>1</v>
      </c>
    </row>
    <row r="297" spans="1:10" s="1" customFormat="1" ht="15" customHeight="1">
      <c r="A297" s="97">
        <v>257</v>
      </c>
      <c r="B297" s="97"/>
      <c r="C297" s="97" t="s">
        <v>264</v>
      </c>
      <c r="D297" s="97"/>
      <c r="E297" s="97"/>
      <c r="F297" s="97"/>
      <c r="G297" s="97"/>
      <c r="H297" s="10" t="s">
        <v>11</v>
      </c>
      <c r="I297" s="10">
        <v>2</v>
      </c>
      <c r="J297" s="21">
        <v>0</v>
      </c>
    </row>
    <row r="298" spans="1:10" s="1" customFormat="1" ht="15" customHeight="1">
      <c r="A298" s="97">
        <v>258</v>
      </c>
      <c r="B298" s="97"/>
      <c r="C298" s="97" t="s">
        <v>265</v>
      </c>
      <c r="D298" s="97"/>
      <c r="E298" s="97"/>
      <c r="F298" s="97"/>
      <c r="G298" s="97"/>
      <c r="H298" s="10" t="s">
        <v>11</v>
      </c>
      <c r="I298" s="10">
        <v>2</v>
      </c>
      <c r="J298" s="21">
        <v>0</v>
      </c>
    </row>
    <row r="299" spans="1:10" s="2" customFormat="1" ht="15" customHeight="1">
      <c r="A299" s="12"/>
      <c r="B299" s="12"/>
      <c r="C299" s="12"/>
      <c r="D299" s="12"/>
      <c r="E299" s="12"/>
      <c r="F299" s="12"/>
      <c r="G299" s="12"/>
      <c r="H299" s="80" t="s">
        <v>20</v>
      </c>
      <c r="I299" s="12">
        <f>SUM(I275:I298)</f>
        <v>115</v>
      </c>
      <c r="J299" s="62">
        <f>SUM(J275:J298)</f>
        <v>54</v>
      </c>
    </row>
    <row r="300" spans="1:10" s="1" customFormat="1" ht="15" customHeight="1">
      <c r="A300" s="14"/>
      <c r="B300" s="14" t="s">
        <v>266</v>
      </c>
      <c r="C300" s="14"/>
      <c r="D300" s="14"/>
      <c r="E300" s="14"/>
      <c r="F300" s="14"/>
      <c r="G300" s="14"/>
      <c r="H300" s="14"/>
      <c r="I300" s="14"/>
    </row>
    <row r="301" spans="1:10" s="1" customFormat="1" ht="15" customHeight="1">
      <c r="A301" s="97">
        <v>259</v>
      </c>
      <c r="B301" s="97"/>
      <c r="C301" s="97" t="s">
        <v>267</v>
      </c>
      <c r="D301" s="97"/>
      <c r="E301" s="97"/>
      <c r="F301" s="97"/>
      <c r="G301" s="97"/>
      <c r="H301" s="10" t="s">
        <v>11</v>
      </c>
      <c r="I301" s="10">
        <v>2</v>
      </c>
      <c r="J301" s="21">
        <v>1</v>
      </c>
    </row>
    <row r="302" spans="1:10" s="1" customFormat="1" ht="15" customHeight="1">
      <c r="A302" s="97">
        <v>260</v>
      </c>
      <c r="B302" s="97"/>
      <c r="C302" s="97" t="s">
        <v>268</v>
      </c>
      <c r="D302" s="97"/>
      <c r="E302" s="97"/>
      <c r="F302" s="97"/>
      <c r="G302" s="97"/>
      <c r="H302" s="10" t="s">
        <v>11</v>
      </c>
      <c r="I302" s="10">
        <v>2</v>
      </c>
      <c r="J302" s="21">
        <v>2</v>
      </c>
    </row>
    <row r="303" spans="1:10" s="1" customFormat="1" ht="21" customHeight="1">
      <c r="A303" s="97">
        <v>261</v>
      </c>
      <c r="B303" s="97"/>
      <c r="C303" s="97" t="s">
        <v>269</v>
      </c>
      <c r="D303" s="97"/>
      <c r="E303" s="97"/>
      <c r="F303" s="97"/>
      <c r="G303" s="97"/>
      <c r="H303" s="10" t="s">
        <v>9</v>
      </c>
      <c r="I303" s="10">
        <v>1</v>
      </c>
      <c r="J303" s="21">
        <v>1</v>
      </c>
    </row>
    <row r="304" spans="1:10" s="2" customFormat="1" ht="21" customHeight="1">
      <c r="A304" s="12"/>
      <c r="B304" s="12"/>
      <c r="C304" s="12"/>
      <c r="D304" s="12"/>
      <c r="E304" s="12"/>
      <c r="F304" s="12"/>
      <c r="G304" s="12"/>
      <c r="H304" s="80" t="s">
        <v>20</v>
      </c>
      <c r="I304" s="12">
        <f>SUM(I301:I303)</f>
        <v>5</v>
      </c>
      <c r="J304" s="62">
        <f>SUM(J301:J303)</f>
        <v>4</v>
      </c>
    </row>
    <row r="305" spans="1:10" s="1" customFormat="1" ht="15" customHeight="1">
      <c r="A305" s="99" t="s">
        <v>270</v>
      </c>
      <c r="B305" s="99"/>
      <c r="C305" s="99"/>
      <c r="D305" s="99"/>
      <c r="E305" s="99"/>
      <c r="F305" s="99"/>
      <c r="G305" s="99"/>
      <c r="H305" s="14"/>
      <c r="I305" s="14"/>
    </row>
    <row r="306" spans="1:10" s="1" customFormat="1" ht="15" customHeight="1">
      <c r="A306" s="97">
        <v>262</v>
      </c>
      <c r="B306" s="97"/>
      <c r="C306" s="97" t="s">
        <v>271</v>
      </c>
      <c r="D306" s="97"/>
      <c r="E306" s="97"/>
      <c r="F306" s="97"/>
      <c r="G306" s="97"/>
      <c r="H306" s="10" t="s">
        <v>34</v>
      </c>
      <c r="I306" s="10">
        <v>15</v>
      </c>
      <c r="J306" s="21">
        <v>8</v>
      </c>
    </row>
    <row r="307" spans="1:10" s="1" customFormat="1" ht="15" customHeight="1">
      <c r="A307" s="97">
        <v>263</v>
      </c>
      <c r="B307" s="97"/>
      <c r="C307" s="97" t="s">
        <v>272</v>
      </c>
      <c r="D307" s="97"/>
      <c r="E307" s="97"/>
      <c r="F307" s="97"/>
      <c r="G307" s="97"/>
      <c r="H307" s="10" t="s">
        <v>11</v>
      </c>
      <c r="I307" s="10">
        <v>5</v>
      </c>
      <c r="J307" s="21">
        <v>2</v>
      </c>
    </row>
    <row r="308" spans="1:10" s="1" customFormat="1" ht="15" customHeight="1">
      <c r="A308" s="97">
        <v>264</v>
      </c>
      <c r="B308" s="97"/>
      <c r="C308" s="97" t="s">
        <v>273</v>
      </c>
      <c r="D308" s="97"/>
      <c r="E308" s="97"/>
      <c r="F308" s="97"/>
      <c r="G308" s="97"/>
      <c r="H308" s="10" t="s">
        <v>34</v>
      </c>
      <c r="I308" s="10">
        <v>15</v>
      </c>
      <c r="J308" s="21">
        <v>1</v>
      </c>
    </row>
    <row r="309" spans="1:10" s="1" customFormat="1" ht="15" customHeight="1">
      <c r="A309" s="97">
        <v>265</v>
      </c>
      <c r="B309" s="97"/>
      <c r="C309" s="97" t="s">
        <v>274</v>
      </c>
      <c r="D309" s="97"/>
      <c r="E309" s="97"/>
      <c r="F309" s="97"/>
      <c r="G309" s="97"/>
      <c r="H309" s="10" t="s">
        <v>34</v>
      </c>
      <c r="I309" s="10">
        <v>2</v>
      </c>
      <c r="J309" s="21">
        <v>0</v>
      </c>
    </row>
    <row r="310" spans="1:10" s="1" customFormat="1" ht="15" customHeight="1">
      <c r="A310" s="97">
        <v>266</v>
      </c>
      <c r="B310" s="97"/>
      <c r="C310" s="97" t="s">
        <v>275</v>
      </c>
      <c r="D310" s="97"/>
      <c r="E310" s="97"/>
      <c r="F310" s="97"/>
      <c r="G310" s="97"/>
      <c r="H310" s="10" t="s">
        <v>11</v>
      </c>
      <c r="I310" s="10">
        <v>2</v>
      </c>
      <c r="J310" s="21">
        <v>0</v>
      </c>
    </row>
    <row r="311" spans="1:10" s="1" customFormat="1" ht="15" customHeight="1">
      <c r="A311" s="97">
        <v>267</v>
      </c>
      <c r="B311" s="97"/>
      <c r="C311" s="97" t="s">
        <v>276</v>
      </c>
      <c r="D311" s="97"/>
      <c r="E311" s="97"/>
      <c r="F311" s="97"/>
      <c r="G311" s="97"/>
      <c r="H311" s="10" t="s">
        <v>11</v>
      </c>
      <c r="I311" s="10">
        <v>15</v>
      </c>
      <c r="J311" s="21">
        <v>0</v>
      </c>
    </row>
    <row r="312" spans="1:10" s="1" customFormat="1" ht="15" customHeight="1">
      <c r="A312" s="97">
        <v>268</v>
      </c>
      <c r="B312" s="97"/>
      <c r="C312" s="97" t="s">
        <v>277</v>
      </c>
      <c r="D312" s="97"/>
      <c r="E312" s="97"/>
      <c r="F312" s="97"/>
      <c r="G312" s="97"/>
      <c r="H312" s="10" t="s">
        <v>11</v>
      </c>
      <c r="I312" s="10">
        <v>15</v>
      </c>
      <c r="J312" s="21">
        <v>0</v>
      </c>
    </row>
    <row r="313" spans="1:10" s="1" customFormat="1" ht="15" customHeight="1">
      <c r="A313" s="97">
        <v>269</v>
      </c>
      <c r="B313" s="97"/>
      <c r="C313" s="97" t="s">
        <v>278</v>
      </c>
      <c r="D313" s="97"/>
      <c r="E313" s="97"/>
      <c r="F313" s="97"/>
      <c r="G313" s="97"/>
      <c r="H313" s="10" t="s">
        <v>11</v>
      </c>
      <c r="I313" s="10">
        <v>15</v>
      </c>
      <c r="J313" s="21">
        <v>5</v>
      </c>
    </row>
    <row r="314" spans="1:10" s="1" customFormat="1" ht="15" customHeight="1">
      <c r="A314" s="97">
        <v>270</v>
      </c>
      <c r="B314" s="97"/>
      <c r="C314" s="97" t="s">
        <v>279</v>
      </c>
      <c r="D314" s="97"/>
      <c r="E314" s="97"/>
      <c r="F314" s="97"/>
      <c r="G314" s="97"/>
      <c r="H314" s="10" t="s">
        <v>11</v>
      </c>
      <c r="I314" s="10">
        <v>25</v>
      </c>
      <c r="J314" s="21">
        <v>25</v>
      </c>
    </row>
    <row r="315" spans="1:10" s="1" customFormat="1" ht="15" customHeight="1">
      <c r="A315" s="97">
        <v>271</v>
      </c>
      <c r="B315" s="97"/>
      <c r="C315" s="97" t="s">
        <v>280</v>
      </c>
      <c r="D315" s="97"/>
      <c r="E315" s="97"/>
      <c r="F315" s="97"/>
      <c r="G315" s="97"/>
      <c r="H315" s="10" t="s">
        <v>11</v>
      </c>
      <c r="I315" s="10">
        <v>15</v>
      </c>
      <c r="J315" s="21">
        <v>0</v>
      </c>
    </row>
    <row r="316" spans="1:10" s="1" customFormat="1" ht="15" customHeight="1">
      <c r="A316" s="97">
        <v>272</v>
      </c>
      <c r="B316" s="97"/>
      <c r="C316" s="97" t="s">
        <v>281</v>
      </c>
      <c r="D316" s="97"/>
      <c r="E316" s="97"/>
      <c r="F316" s="97"/>
      <c r="G316" s="97"/>
      <c r="H316" s="10" t="s">
        <v>11</v>
      </c>
      <c r="I316" s="10">
        <v>3</v>
      </c>
      <c r="J316" s="21">
        <v>3</v>
      </c>
    </row>
    <row r="317" spans="1:10" s="1" customFormat="1" ht="15" customHeight="1">
      <c r="A317" s="97">
        <v>273</v>
      </c>
      <c r="B317" s="97"/>
      <c r="C317" s="97" t="s">
        <v>282</v>
      </c>
      <c r="D317" s="97"/>
      <c r="E317" s="97"/>
      <c r="F317" s="97"/>
      <c r="G317" s="97"/>
      <c r="H317" s="10" t="s">
        <v>11</v>
      </c>
      <c r="I317" s="10">
        <v>2</v>
      </c>
      <c r="J317" s="21">
        <v>0</v>
      </c>
    </row>
    <row r="318" spans="1:10" s="1" customFormat="1" ht="15" customHeight="1">
      <c r="A318" s="97">
        <v>274</v>
      </c>
      <c r="B318" s="97"/>
      <c r="C318" s="97" t="s">
        <v>283</v>
      </c>
      <c r="D318" s="97"/>
      <c r="E318" s="97"/>
      <c r="F318" s="97"/>
      <c r="G318" s="97"/>
      <c r="H318" s="10" t="s">
        <v>11</v>
      </c>
      <c r="I318" s="10">
        <v>2</v>
      </c>
      <c r="J318" s="21">
        <v>0</v>
      </c>
    </row>
    <row r="319" spans="1:10" s="1" customFormat="1" ht="15" customHeight="1">
      <c r="A319" s="97">
        <v>275</v>
      </c>
      <c r="B319" s="97"/>
      <c r="C319" s="97" t="s">
        <v>284</v>
      </c>
      <c r="D319" s="97"/>
      <c r="E319" s="97"/>
      <c r="F319" s="97"/>
      <c r="G319" s="97"/>
      <c r="H319" s="10" t="s">
        <v>11</v>
      </c>
      <c r="I319" s="10">
        <v>1</v>
      </c>
      <c r="J319" s="21">
        <v>10</v>
      </c>
    </row>
    <row r="320" spans="1:10" s="1" customFormat="1" ht="15" customHeight="1">
      <c r="A320" s="97">
        <v>276</v>
      </c>
      <c r="B320" s="97"/>
      <c r="C320" s="97" t="s">
        <v>285</v>
      </c>
      <c r="D320" s="97"/>
      <c r="E320" s="97"/>
      <c r="F320" s="97"/>
      <c r="G320" s="97"/>
      <c r="H320" s="10" t="s">
        <v>11</v>
      </c>
      <c r="I320" s="10">
        <v>2</v>
      </c>
      <c r="J320" s="21">
        <v>18</v>
      </c>
    </row>
    <row r="321" spans="1:10" s="1" customFormat="1" ht="15" customHeight="1">
      <c r="A321" s="97">
        <v>277</v>
      </c>
      <c r="B321" s="97"/>
      <c r="C321" s="97" t="s">
        <v>286</v>
      </c>
      <c r="D321" s="97"/>
      <c r="E321" s="97"/>
      <c r="F321" s="97"/>
      <c r="G321" s="97"/>
      <c r="H321" s="10" t="s">
        <v>11</v>
      </c>
      <c r="I321" s="10">
        <v>1</v>
      </c>
      <c r="J321" s="21">
        <v>9</v>
      </c>
    </row>
    <row r="322" spans="1:10" s="1" customFormat="1" ht="15" customHeight="1">
      <c r="A322" s="97">
        <v>278</v>
      </c>
      <c r="B322" s="97"/>
      <c r="C322" s="97" t="s">
        <v>287</v>
      </c>
      <c r="D322" s="97"/>
      <c r="E322" s="97"/>
      <c r="F322" s="97"/>
      <c r="G322" s="97"/>
      <c r="H322" s="10" t="s">
        <v>11</v>
      </c>
      <c r="I322" s="10">
        <v>1</v>
      </c>
      <c r="J322" s="21">
        <v>10</v>
      </c>
    </row>
    <row r="323" spans="1:10" s="2" customFormat="1" ht="18" customHeight="1">
      <c r="A323" s="61"/>
      <c r="B323" s="61" t="s">
        <v>20</v>
      </c>
      <c r="C323" s="61"/>
      <c r="D323" s="61"/>
      <c r="E323" s="61"/>
      <c r="F323" s="61"/>
      <c r="G323" s="61"/>
      <c r="H323" s="12"/>
      <c r="I323" s="12">
        <f>SUM(I248:I322)</f>
        <v>1108</v>
      </c>
      <c r="J323" s="62">
        <f>SUM(J248:J322)</f>
        <v>729</v>
      </c>
    </row>
    <row r="324" spans="1:10" s="1" customFormat="1" ht="27.95" customHeight="1">
      <c r="A324" s="99" t="s">
        <v>288</v>
      </c>
      <c r="B324" s="99"/>
      <c r="C324" s="99"/>
      <c r="D324" s="99"/>
      <c r="E324" s="99"/>
      <c r="F324" s="99"/>
      <c r="G324" s="99"/>
      <c r="H324" s="10"/>
      <c r="I324" s="10"/>
      <c r="J324" s="21"/>
    </row>
    <row r="325" spans="1:10" s="1" customFormat="1" ht="15" customHeight="1">
      <c r="A325" s="97">
        <v>279</v>
      </c>
      <c r="B325" s="97"/>
      <c r="C325" s="97" t="s">
        <v>289</v>
      </c>
      <c r="D325" s="97"/>
      <c r="E325" s="97"/>
      <c r="F325" s="97"/>
      <c r="G325" s="97"/>
      <c r="H325" s="10" t="s">
        <v>11</v>
      </c>
      <c r="I325" s="10">
        <v>5</v>
      </c>
      <c r="J325" s="85">
        <v>25</v>
      </c>
    </row>
    <row r="326" spans="1:10" s="1" customFormat="1" ht="15" customHeight="1">
      <c r="A326" s="97">
        <v>280</v>
      </c>
      <c r="B326" s="97"/>
      <c r="C326" s="97" t="s">
        <v>290</v>
      </c>
      <c r="D326" s="97"/>
      <c r="E326" s="97"/>
      <c r="F326" s="97"/>
      <c r="G326" s="97"/>
      <c r="H326" s="10" t="s">
        <v>11</v>
      </c>
      <c r="I326" s="10">
        <v>25</v>
      </c>
      <c r="J326" s="85">
        <v>25</v>
      </c>
    </row>
    <row r="327" spans="1:10" s="1" customFormat="1" ht="15" customHeight="1">
      <c r="A327" s="97">
        <v>281</v>
      </c>
      <c r="B327" s="97"/>
      <c r="C327" s="97" t="s">
        <v>291</v>
      </c>
      <c r="D327" s="97"/>
      <c r="E327" s="97"/>
      <c r="F327" s="97"/>
      <c r="G327" s="97"/>
      <c r="H327" s="10" t="s">
        <v>11</v>
      </c>
      <c r="I327" s="10">
        <v>20</v>
      </c>
      <c r="J327" s="85">
        <v>4</v>
      </c>
    </row>
    <row r="328" spans="1:10" s="1" customFormat="1" ht="14.25" customHeight="1">
      <c r="A328" s="97">
        <v>282</v>
      </c>
      <c r="B328" s="97"/>
      <c r="C328" s="97" t="s">
        <v>292</v>
      </c>
      <c r="D328" s="97"/>
      <c r="E328" s="97"/>
      <c r="F328" s="97"/>
      <c r="G328" s="97"/>
      <c r="H328" s="10" t="s">
        <v>11</v>
      </c>
      <c r="I328" s="10">
        <v>25</v>
      </c>
      <c r="J328" s="85">
        <v>7</v>
      </c>
    </row>
    <row r="329" spans="1:10" s="1" customFormat="1" ht="15" customHeight="1">
      <c r="A329" s="97">
        <v>283</v>
      </c>
      <c r="B329" s="97"/>
      <c r="C329" s="97" t="s">
        <v>293</v>
      </c>
      <c r="D329" s="97"/>
      <c r="E329" s="97"/>
      <c r="F329" s="97"/>
      <c r="G329" s="97"/>
      <c r="H329" s="10" t="s">
        <v>294</v>
      </c>
      <c r="I329" s="10">
        <v>25</v>
      </c>
      <c r="J329" s="85">
        <v>3</v>
      </c>
    </row>
    <row r="330" spans="1:10" s="1" customFormat="1" ht="15" customHeight="1">
      <c r="A330" s="97">
        <v>284</v>
      </c>
      <c r="B330" s="97"/>
      <c r="C330" s="97" t="s">
        <v>235</v>
      </c>
      <c r="D330" s="97"/>
      <c r="E330" s="97"/>
      <c r="F330" s="97"/>
      <c r="G330" s="97"/>
      <c r="H330" s="10" t="s">
        <v>11</v>
      </c>
      <c r="I330" s="10">
        <v>25</v>
      </c>
      <c r="J330" s="85">
        <v>25</v>
      </c>
    </row>
    <row r="331" spans="1:10" s="1" customFormat="1" ht="15" customHeight="1">
      <c r="A331" s="97">
        <v>285</v>
      </c>
      <c r="B331" s="97"/>
      <c r="C331" s="97" t="s">
        <v>295</v>
      </c>
      <c r="D331" s="97"/>
      <c r="E331" s="97"/>
      <c r="F331" s="97"/>
      <c r="G331" s="97"/>
      <c r="H331" s="10" t="s">
        <v>11</v>
      </c>
      <c r="I331" s="10">
        <v>25</v>
      </c>
      <c r="J331" s="85">
        <v>12</v>
      </c>
    </row>
    <row r="332" spans="1:10" s="1" customFormat="1" ht="15" customHeight="1">
      <c r="A332" s="97">
        <v>286</v>
      </c>
      <c r="B332" s="97"/>
      <c r="C332" s="97" t="s">
        <v>296</v>
      </c>
      <c r="D332" s="97"/>
      <c r="E332" s="97"/>
      <c r="F332" s="97"/>
      <c r="G332" s="97"/>
      <c r="H332" s="10" t="s">
        <v>11</v>
      </c>
      <c r="I332" s="10">
        <v>25</v>
      </c>
      <c r="J332" s="85">
        <v>0</v>
      </c>
    </row>
    <row r="333" spans="1:10" s="1" customFormat="1" ht="15" customHeight="1">
      <c r="A333" s="97">
        <v>287</v>
      </c>
      <c r="B333" s="97"/>
      <c r="C333" s="97" t="s">
        <v>297</v>
      </c>
      <c r="D333" s="97"/>
      <c r="E333" s="97"/>
      <c r="F333" s="97"/>
      <c r="G333" s="97"/>
      <c r="H333" s="10" t="s">
        <v>11</v>
      </c>
      <c r="I333" s="10">
        <v>10</v>
      </c>
      <c r="J333" s="85">
        <v>0</v>
      </c>
    </row>
    <row r="334" spans="1:10" s="1" customFormat="1" ht="15" customHeight="1">
      <c r="A334" s="97">
        <v>288</v>
      </c>
      <c r="B334" s="97"/>
      <c r="C334" s="97" t="s">
        <v>298</v>
      </c>
      <c r="D334" s="97"/>
      <c r="E334" s="97"/>
      <c r="F334" s="97"/>
      <c r="G334" s="97"/>
      <c r="H334" s="10" t="s">
        <v>11</v>
      </c>
      <c r="I334" s="10">
        <v>2</v>
      </c>
      <c r="J334" s="85">
        <v>15</v>
      </c>
    </row>
    <row r="335" spans="1:10" s="2" customFormat="1" ht="15" customHeight="1">
      <c r="A335" s="12"/>
      <c r="B335" s="46" t="s">
        <v>20</v>
      </c>
      <c r="C335" s="12"/>
      <c r="D335" s="12"/>
      <c r="E335" s="12"/>
      <c r="F335" s="12"/>
      <c r="G335" s="12"/>
      <c r="H335" s="12"/>
      <c r="I335" s="12">
        <f>SUM(I325:I334)</f>
        <v>187</v>
      </c>
      <c r="J335" s="4">
        <f>SUM(J325:J334)</f>
        <v>116</v>
      </c>
    </row>
    <row r="336" spans="1:10" s="1" customFormat="1" ht="15" customHeight="1">
      <c r="A336" s="10"/>
      <c r="B336" s="14" t="s">
        <v>299</v>
      </c>
      <c r="C336" s="10"/>
      <c r="D336" s="10"/>
      <c r="E336" s="10"/>
      <c r="F336" s="10"/>
      <c r="G336" s="10"/>
      <c r="H336" s="10"/>
      <c r="I336" s="10"/>
    </row>
    <row r="337" spans="1:11" s="1" customFormat="1" ht="15" customHeight="1">
      <c r="A337" s="97">
        <v>289</v>
      </c>
      <c r="B337" s="97"/>
      <c r="C337" s="97" t="s">
        <v>212</v>
      </c>
      <c r="D337" s="97"/>
      <c r="E337" s="97"/>
      <c r="F337" s="97"/>
      <c r="G337" s="97"/>
      <c r="H337" s="10" t="s">
        <v>11</v>
      </c>
      <c r="I337" s="10">
        <v>1</v>
      </c>
      <c r="J337" s="21">
        <v>1</v>
      </c>
    </row>
    <row r="338" spans="1:11" s="1" customFormat="1" ht="18.95" customHeight="1">
      <c r="A338" s="97">
        <v>290</v>
      </c>
      <c r="B338" s="97"/>
      <c r="C338" s="97" t="s">
        <v>300</v>
      </c>
      <c r="D338" s="97"/>
      <c r="E338" s="97"/>
      <c r="F338" s="97"/>
      <c r="G338" s="97"/>
      <c r="H338" s="10" t="s">
        <v>11</v>
      </c>
      <c r="I338" s="10">
        <v>1</v>
      </c>
      <c r="J338" s="21">
        <v>1</v>
      </c>
    </row>
    <row r="339" spans="1:11" s="1" customFormat="1" ht="15" customHeight="1">
      <c r="A339" s="97">
        <v>291</v>
      </c>
      <c r="B339" s="97"/>
      <c r="C339" s="97" t="s">
        <v>213</v>
      </c>
      <c r="D339" s="97"/>
      <c r="E339" s="97"/>
      <c r="F339" s="97"/>
      <c r="G339" s="97"/>
      <c r="H339" s="10" t="s">
        <v>11</v>
      </c>
      <c r="I339" s="10">
        <v>2</v>
      </c>
      <c r="J339" s="21">
        <v>2</v>
      </c>
    </row>
    <row r="340" spans="1:11" s="1" customFormat="1" ht="15" customHeight="1">
      <c r="A340" s="97">
        <v>292</v>
      </c>
      <c r="B340" s="97"/>
      <c r="C340" s="97" t="s">
        <v>178</v>
      </c>
      <c r="D340" s="97"/>
      <c r="E340" s="97"/>
      <c r="F340" s="97"/>
      <c r="G340" s="97"/>
      <c r="H340" s="10" t="s">
        <v>11</v>
      </c>
      <c r="I340" s="10">
        <v>60</v>
      </c>
      <c r="J340" s="21">
        <v>25</v>
      </c>
    </row>
    <row r="341" spans="1:11" s="1" customFormat="1" ht="15" customHeight="1">
      <c r="A341" s="97">
        <v>293</v>
      </c>
      <c r="B341" s="97"/>
      <c r="C341" s="97" t="s">
        <v>26</v>
      </c>
      <c r="D341" s="97"/>
      <c r="E341" s="97"/>
      <c r="F341" s="97"/>
      <c r="G341" s="97"/>
      <c r="H341" s="10" t="s">
        <v>11</v>
      </c>
      <c r="I341" s="10">
        <v>1</v>
      </c>
      <c r="J341" s="21">
        <v>0</v>
      </c>
    </row>
    <row r="342" spans="1:11" s="1" customFormat="1" ht="33.950000000000003" customHeight="1">
      <c r="A342" s="97">
        <v>294</v>
      </c>
      <c r="B342" s="97"/>
      <c r="C342" s="97" t="s">
        <v>15</v>
      </c>
      <c r="D342" s="97"/>
      <c r="E342" s="97"/>
      <c r="F342" s="97"/>
      <c r="G342" s="97"/>
      <c r="H342" s="10" t="s">
        <v>9</v>
      </c>
      <c r="I342" s="10">
        <v>1</v>
      </c>
      <c r="J342" s="21">
        <v>0</v>
      </c>
    </row>
    <row r="343" spans="1:11" s="1" customFormat="1" ht="18.95" customHeight="1">
      <c r="A343" s="97">
        <v>295</v>
      </c>
      <c r="B343" s="97"/>
      <c r="C343" s="97" t="s">
        <v>16</v>
      </c>
      <c r="D343" s="97"/>
      <c r="E343" s="97"/>
      <c r="F343" s="97"/>
      <c r="G343" s="97"/>
      <c r="H343" s="10" t="s">
        <v>11</v>
      </c>
      <c r="I343" s="10">
        <v>1</v>
      </c>
      <c r="J343" s="21">
        <v>0</v>
      </c>
    </row>
    <row r="344" spans="1:11" s="1" customFormat="1" ht="18" customHeight="1">
      <c r="A344" s="97">
        <v>296</v>
      </c>
      <c r="B344" s="97"/>
      <c r="C344" s="97" t="s">
        <v>301</v>
      </c>
      <c r="D344" s="97"/>
      <c r="E344" s="97"/>
      <c r="F344" s="97"/>
      <c r="G344" s="97"/>
      <c r="H344" s="10" t="s">
        <v>11</v>
      </c>
      <c r="I344" s="10">
        <v>1</v>
      </c>
      <c r="J344" s="21">
        <v>1</v>
      </c>
    </row>
    <row r="345" spans="1:11" s="1" customFormat="1" ht="15" customHeight="1">
      <c r="A345" s="97">
        <v>297</v>
      </c>
      <c r="B345" s="97"/>
      <c r="C345" s="97" t="s">
        <v>302</v>
      </c>
      <c r="D345" s="97"/>
      <c r="E345" s="97"/>
      <c r="F345" s="97"/>
      <c r="G345" s="97"/>
      <c r="H345" s="10" t="s">
        <v>11</v>
      </c>
      <c r="I345" s="10">
        <v>1</v>
      </c>
      <c r="J345" s="21">
        <v>1</v>
      </c>
      <c r="K345" s="63" t="s">
        <v>303</v>
      </c>
    </row>
    <row r="346" spans="1:11" s="1" customFormat="1" ht="18" customHeight="1">
      <c r="A346" s="97">
        <v>298</v>
      </c>
      <c r="B346" s="97"/>
      <c r="C346" s="97" t="s">
        <v>304</v>
      </c>
      <c r="D346" s="97"/>
      <c r="E346" s="97"/>
      <c r="F346" s="97"/>
      <c r="G346" s="97"/>
      <c r="H346" s="10" t="s">
        <v>9</v>
      </c>
      <c r="I346" s="10">
        <v>1</v>
      </c>
      <c r="J346" s="21">
        <v>1</v>
      </c>
    </row>
    <row r="347" spans="1:11" s="1" customFormat="1" ht="15.95" customHeight="1">
      <c r="A347" s="97">
        <v>299</v>
      </c>
      <c r="B347" s="97"/>
      <c r="C347" s="97" t="s">
        <v>305</v>
      </c>
      <c r="D347" s="97"/>
      <c r="E347" s="97"/>
      <c r="F347" s="97"/>
      <c r="G347" s="97"/>
      <c r="H347" s="10" t="s">
        <v>9</v>
      </c>
      <c r="I347" s="10">
        <v>1</v>
      </c>
      <c r="J347" s="21">
        <v>1</v>
      </c>
    </row>
    <row r="348" spans="1:11" s="1" customFormat="1" ht="15.95" customHeight="1">
      <c r="A348" s="97">
        <v>300</v>
      </c>
      <c r="B348" s="97"/>
      <c r="C348" s="97" t="s">
        <v>306</v>
      </c>
      <c r="D348" s="97"/>
      <c r="E348" s="97"/>
      <c r="F348" s="97"/>
      <c r="G348" s="97"/>
      <c r="H348" s="10" t="s">
        <v>9</v>
      </c>
      <c r="I348" s="10">
        <v>1</v>
      </c>
      <c r="J348" s="21">
        <v>1</v>
      </c>
    </row>
    <row r="349" spans="1:11" s="1" customFormat="1" ht="20.100000000000001" customHeight="1">
      <c r="A349" s="97">
        <v>301</v>
      </c>
      <c r="B349" s="97"/>
      <c r="C349" s="97" t="s">
        <v>307</v>
      </c>
      <c r="D349" s="97"/>
      <c r="E349" s="97"/>
      <c r="F349" s="97"/>
      <c r="G349" s="97"/>
      <c r="H349" s="10" t="s">
        <v>9</v>
      </c>
      <c r="I349" s="10">
        <v>1</v>
      </c>
      <c r="J349" s="21">
        <v>0</v>
      </c>
    </row>
    <row r="350" spans="1:11" s="1" customFormat="1" ht="14.1" customHeight="1">
      <c r="A350" s="97">
        <v>302</v>
      </c>
      <c r="B350" s="97"/>
      <c r="C350" s="97" t="s">
        <v>308</v>
      </c>
      <c r="D350" s="97"/>
      <c r="E350" s="97"/>
      <c r="F350" s="97"/>
      <c r="G350" s="97"/>
      <c r="H350" s="10" t="s">
        <v>9</v>
      </c>
      <c r="I350" s="10">
        <v>1</v>
      </c>
      <c r="J350" s="21">
        <v>1</v>
      </c>
    </row>
    <row r="351" spans="1:11" s="2" customFormat="1" ht="15" customHeight="1">
      <c r="A351" s="12"/>
      <c r="B351" s="12" t="s">
        <v>20</v>
      </c>
      <c r="C351" s="12"/>
      <c r="D351" s="12"/>
      <c r="E351" s="12"/>
      <c r="F351" s="12"/>
      <c r="G351" s="12"/>
      <c r="H351" s="12" t="s">
        <v>20</v>
      </c>
      <c r="I351" s="12">
        <f>SUM(I337:I350)</f>
        <v>74</v>
      </c>
      <c r="J351" s="62">
        <f>SUM(J337:J350)</f>
        <v>35</v>
      </c>
    </row>
    <row r="352" spans="1:11" s="1" customFormat="1" ht="15" customHeight="1">
      <c r="A352" s="94" t="s">
        <v>309</v>
      </c>
      <c r="B352" s="94"/>
      <c r="C352" s="94"/>
      <c r="D352" s="94"/>
      <c r="E352" s="94"/>
      <c r="F352" s="94"/>
      <c r="G352" s="94"/>
      <c r="H352" s="94"/>
      <c r="I352" s="94"/>
    </row>
    <row r="353" spans="1:10" s="1" customFormat="1" ht="15" customHeight="1">
      <c r="A353" s="97">
        <v>303</v>
      </c>
      <c r="B353" s="97"/>
      <c r="C353" s="97" t="s">
        <v>310</v>
      </c>
      <c r="D353" s="97"/>
      <c r="E353" s="97"/>
      <c r="F353" s="97"/>
      <c r="G353" s="97"/>
      <c r="H353" s="10" t="s">
        <v>11</v>
      </c>
      <c r="I353" s="10">
        <v>1</v>
      </c>
      <c r="J353" s="11">
        <v>1</v>
      </c>
    </row>
    <row r="354" spans="1:10" s="1" customFormat="1" ht="15" customHeight="1">
      <c r="A354" s="97">
        <v>304</v>
      </c>
      <c r="B354" s="97"/>
      <c r="C354" s="97" t="s">
        <v>311</v>
      </c>
      <c r="D354" s="97"/>
      <c r="E354" s="97"/>
      <c r="F354" s="97"/>
      <c r="G354" s="97"/>
      <c r="H354" s="10" t="s">
        <v>11</v>
      </c>
      <c r="I354" s="10">
        <v>1</v>
      </c>
      <c r="J354" s="11">
        <v>1</v>
      </c>
    </row>
    <row r="355" spans="1:10" s="1" customFormat="1" ht="15" customHeight="1">
      <c r="A355" s="97">
        <v>305</v>
      </c>
      <c r="B355" s="97"/>
      <c r="C355" s="97" t="s">
        <v>312</v>
      </c>
      <c r="D355" s="97"/>
      <c r="E355" s="97"/>
      <c r="F355" s="97"/>
      <c r="G355" s="97"/>
      <c r="H355" s="10" t="s">
        <v>11</v>
      </c>
      <c r="I355" s="10">
        <v>1</v>
      </c>
      <c r="J355" s="11">
        <v>0</v>
      </c>
    </row>
    <row r="356" spans="1:10" s="1" customFormat="1" ht="15" customHeight="1">
      <c r="A356" s="97">
        <v>306</v>
      </c>
      <c r="B356" s="97"/>
      <c r="C356" s="97" t="s">
        <v>313</v>
      </c>
      <c r="D356" s="97"/>
      <c r="E356" s="97"/>
      <c r="F356" s="97"/>
      <c r="G356" s="97"/>
      <c r="H356" s="10" t="s">
        <v>11</v>
      </c>
      <c r="I356" s="10">
        <v>3</v>
      </c>
      <c r="J356" s="11">
        <v>0</v>
      </c>
    </row>
    <row r="357" spans="1:10" s="1" customFormat="1" ht="15" customHeight="1">
      <c r="A357" s="97">
        <v>307</v>
      </c>
      <c r="B357" s="97"/>
      <c r="C357" s="97" t="s">
        <v>314</v>
      </c>
      <c r="D357" s="97"/>
      <c r="E357" s="97"/>
      <c r="F357" s="97"/>
      <c r="G357" s="97"/>
      <c r="H357" s="10" t="s">
        <v>11</v>
      </c>
      <c r="I357" s="10">
        <v>3</v>
      </c>
      <c r="J357" s="11">
        <v>3</v>
      </c>
    </row>
    <row r="358" spans="1:10" s="1" customFormat="1" ht="15" customHeight="1">
      <c r="A358" s="97">
        <v>308</v>
      </c>
      <c r="B358" s="97"/>
      <c r="C358" s="97" t="s">
        <v>315</v>
      </c>
      <c r="D358" s="97"/>
      <c r="E358" s="97"/>
      <c r="F358" s="97"/>
      <c r="G358" s="97"/>
      <c r="H358" s="10" t="s">
        <v>11</v>
      </c>
      <c r="I358" s="10">
        <v>3</v>
      </c>
      <c r="J358" s="11">
        <v>3</v>
      </c>
    </row>
    <row r="359" spans="1:10" s="1" customFormat="1" ht="15" customHeight="1">
      <c r="A359" s="97">
        <v>309</v>
      </c>
      <c r="B359" s="97"/>
      <c r="C359" s="97" t="s">
        <v>316</v>
      </c>
      <c r="D359" s="97"/>
      <c r="E359" s="97"/>
      <c r="F359" s="97"/>
      <c r="G359" s="97"/>
      <c r="H359" s="10" t="s">
        <v>11</v>
      </c>
      <c r="I359" s="10">
        <v>1</v>
      </c>
      <c r="J359" s="11">
        <v>1</v>
      </c>
    </row>
    <row r="360" spans="1:10" s="1" customFormat="1" ht="15" customHeight="1">
      <c r="A360" s="97">
        <v>310</v>
      </c>
      <c r="B360" s="97"/>
      <c r="C360" s="97" t="s">
        <v>317</v>
      </c>
      <c r="D360" s="97"/>
      <c r="E360" s="97"/>
      <c r="F360" s="97"/>
      <c r="G360" s="97"/>
      <c r="H360" s="10" t="s">
        <v>11</v>
      </c>
      <c r="I360" s="10">
        <v>1</v>
      </c>
      <c r="J360" s="11">
        <v>1</v>
      </c>
    </row>
    <row r="361" spans="1:10" s="1" customFormat="1" ht="15" customHeight="1">
      <c r="A361" s="97">
        <v>311</v>
      </c>
      <c r="B361" s="97"/>
      <c r="C361" s="97" t="s">
        <v>318</v>
      </c>
      <c r="D361" s="97"/>
      <c r="E361" s="97"/>
      <c r="F361" s="97"/>
      <c r="G361" s="97"/>
      <c r="H361" s="10" t="s">
        <v>11</v>
      </c>
      <c r="I361" s="10">
        <v>3</v>
      </c>
      <c r="J361" s="11">
        <v>3</v>
      </c>
    </row>
    <row r="362" spans="1:10" s="2" customFormat="1" ht="15" customHeight="1">
      <c r="A362" s="12"/>
      <c r="B362" s="12" t="s">
        <v>20</v>
      </c>
      <c r="C362" s="12"/>
      <c r="D362" s="12"/>
      <c r="E362" s="12"/>
      <c r="F362" s="12"/>
      <c r="G362" s="12"/>
      <c r="H362" s="12" t="s">
        <v>20</v>
      </c>
      <c r="I362" s="12">
        <f>SUM(I353:I361)</f>
        <v>17</v>
      </c>
      <c r="J362" s="13">
        <f>SUM(J353:J361)</f>
        <v>13</v>
      </c>
    </row>
    <row r="363" spans="1:10" s="1" customFormat="1" ht="15" customHeight="1">
      <c r="A363" s="94" t="s">
        <v>319</v>
      </c>
      <c r="B363" s="94"/>
      <c r="C363" s="94"/>
      <c r="D363" s="94"/>
      <c r="E363" s="94"/>
      <c r="F363" s="94"/>
      <c r="G363" s="94"/>
      <c r="H363" s="94"/>
      <c r="I363" s="94"/>
    </row>
    <row r="364" spans="1:10" s="1" customFormat="1" ht="15" customHeight="1">
      <c r="A364" s="97">
        <v>312</v>
      </c>
      <c r="B364" s="97"/>
      <c r="C364" s="97" t="s">
        <v>320</v>
      </c>
      <c r="D364" s="97"/>
      <c r="E364" s="97"/>
      <c r="F364" s="97"/>
      <c r="G364" s="97"/>
      <c r="H364" s="10" t="s">
        <v>11</v>
      </c>
      <c r="I364" s="10">
        <v>1</v>
      </c>
      <c r="J364" s="11">
        <v>1</v>
      </c>
    </row>
    <row r="365" spans="1:10" s="1" customFormat="1" ht="15" customHeight="1">
      <c r="A365" s="97">
        <v>313</v>
      </c>
      <c r="B365" s="97"/>
      <c r="C365" s="97" t="s">
        <v>321</v>
      </c>
      <c r="D365" s="97"/>
      <c r="E365" s="97"/>
      <c r="F365" s="97"/>
      <c r="G365" s="97"/>
      <c r="H365" s="10" t="s">
        <v>9</v>
      </c>
      <c r="I365" s="10">
        <v>1</v>
      </c>
      <c r="J365" s="11">
        <v>1</v>
      </c>
    </row>
    <row r="366" spans="1:10" s="1" customFormat="1" ht="12.95" customHeight="1">
      <c r="A366" s="97">
        <v>314</v>
      </c>
      <c r="B366" s="97"/>
      <c r="C366" s="97" t="s">
        <v>322</v>
      </c>
      <c r="D366" s="97"/>
      <c r="E366" s="97"/>
      <c r="F366" s="97"/>
      <c r="G366" s="97"/>
      <c r="H366" s="10" t="s">
        <v>9</v>
      </c>
      <c r="I366" s="10">
        <v>1</v>
      </c>
      <c r="J366" s="11">
        <v>1</v>
      </c>
    </row>
    <row r="367" spans="1:10" s="1" customFormat="1" ht="15" customHeight="1">
      <c r="A367" s="97">
        <v>315</v>
      </c>
      <c r="B367" s="97"/>
      <c r="C367" s="97" t="s">
        <v>323</v>
      </c>
      <c r="D367" s="97"/>
      <c r="E367" s="97"/>
      <c r="F367" s="97"/>
      <c r="G367" s="97"/>
      <c r="H367" s="10" t="s">
        <v>11</v>
      </c>
      <c r="I367" s="10">
        <v>2</v>
      </c>
      <c r="J367" s="11">
        <v>2</v>
      </c>
    </row>
    <row r="368" spans="1:10" s="1" customFormat="1" ht="15" customHeight="1">
      <c r="A368" s="97">
        <v>316</v>
      </c>
      <c r="B368" s="97"/>
      <c r="C368" s="97" t="s">
        <v>324</v>
      </c>
      <c r="D368" s="97"/>
      <c r="E368" s="97"/>
      <c r="F368" s="97"/>
      <c r="G368" s="97"/>
      <c r="H368" s="10" t="s">
        <v>11</v>
      </c>
      <c r="I368" s="10">
        <v>2</v>
      </c>
      <c r="J368" s="11">
        <v>2</v>
      </c>
    </row>
    <row r="369" spans="1:10" s="1" customFormat="1" ht="15" customHeight="1">
      <c r="A369" s="97">
        <v>317</v>
      </c>
      <c r="B369" s="97"/>
      <c r="C369" s="97" t="s">
        <v>325</v>
      </c>
      <c r="D369" s="97"/>
      <c r="E369" s="97"/>
      <c r="F369" s="97"/>
      <c r="G369" s="97"/>
      <c r="H369" s="10" t="s">
        <v>11</v>
      </c>
      <c r="I369" s="10">
        <v>2</v>
      </c>
      <c r="J369" s="11">
        <v>2</v>
      </c>
    </row>
    <row r="370" spans="1:10" s="1" customFormat="1" ht="15" customHeight="1">
      <c r="A370" s="97">
        <v>318</v>
      </c>
      <c r="B370" s="97"/>
      <c r="C370" s="97" t="s">
        <v>326</v>
      </c>
      <c r="D370" s="97"/>
      <c r="E370" s="97"/>
      <c r="F370" s="97"/>
      <c r="G370" s="97"/>
      <c r="H370" s="10" t="s">
        <v>11</v>
      </c>
      <c r="I370" s="10">
        <v>2</v>
      </c>
      <c r="J370" s="11">
        <v>2</v>
      </c>
    </row>
    <row r="371" spans="1:10" s="2" customFormat="1" ht="15" customHeight="1">
      <c r="A371" s="12"/>
      <c r="B371" s="12" t="s">
        <v>20</v>
      </c>
      <c r="C371" s="12"/>
      <c r="D371" s="12"/>
      <c r="E371" s="12"/>
      <c r="F371" s="12"/>
      <c r="G371" s="12"/>
      <c r="H371" s="12" t="s">
        <v>20</v>
      </c>
      <c r="I371" s="12">
        <f>SUM(I364:I370)</f>
        <v>11</v>
      </c>
      <c r="J371" s="13">
        <f>SUM(J364:J370)</f>
        <v>11</v>
      </c>
    </row>
    <row r="372" spans="1:10" s="1" customFormat="1" ht="15" customHeight="1">
      <c r="A372" s="94" t="s">
        <v>327</v>
      </c>
      <c r="B372" s="94"/>
      <c r="C372" s="94"/>
      <c r="D372" s="94"/>
      <c r="E372" s="94"/>
      <c r="F372" s="94"/>
      <c r="G372" s="94"/>
      <c r="H372" s="94"/>
      <c r="I372" s="94"/>
    </row>
    <row r="373" spans="1:10" s="1" customFormat="1" ht="15" customHeight="1">
      <c r="A373" s="97">
        <v>319</v>
      </c>
      <c r="B373" s="97"/>
      <c r="C373" s="97" t="s">
        <v>328</v>
      </c>
      <c r="D373" s="97"/>
      <c r="E373" s="97"/>
      <c r="F373" s="97"/>
      <c r="G373" s="97"/>
      <c r="H373" s="10" t="s">
        <v>9</v>
      </c>
      <c r="I373" s="10">
        <v>1</v>
      </c>
      <c r="J373" s="11">
        <v>0</v>
      </c>
    </row>
    <row r="374" spans="1:10" s="1" customFormat="1" ht="15" customHeight="1">
      <c r="A374" s="97">
        <v>320</v>
      </c>
      <c r="B374" s="97"/>
      <c r="C374" s="97" t="s">
        <v>329</v>
      </c>
      <c r="D374" s="97"/>
      <c r="E374" s="97"/>
      <c r="F374" s="97"/>
      <c r="G374" s="97"/>
      <c r="H374" s="10" t="s">
        <v>11</v>
      </c>
      <c r="I374" s="10">
        <v>2</v>
      </c>
      <c r="J374" s="11">
        <v>1</v>
      </c>
    </row>
    <row r="375" spans="1:10" s="1" customFormat="1" ht="15" customHeight="1">
      <c r="A375" s="97">
        <v>321</v>
      </c>
      <c r="B375" s="97"/>
      <c r="C375" s="97" t="s">
        <v>330</v>
      </c>
      <c r="D375" s="97"/>
      <c r="E375" s="97"/>
      <c r="F375" s="97"/>
      <c r="G375" s="97"/>
      <c r="H375" s="10" t="s">
        <v>11</v>
      </c>
      <c r="I375" s="10">
        <v>2</v>
      </c>
      <c r="J375" s="11">
        <v>3</v>
      </c>
    </row>
    <row r="376" spans="1:10" s="1" customFormat="1" ht="15" customHeight="1">
      <c r="A376" s="97">
        <v>322</v>
      </c>
      <c r="B376" s="97"/>
      <c r="C376" s="97" t="s">
        <v>331</v>
      </c>
      <c r="D376" s="97"/>
      <c r="E376" s="97"/>
      <c r="F376" s="97"/>
      <c r="G376" s="97"/>
      <c r="H376" s="10" t="s">
        <v>11</v>
      </c>
      <c r="I376" s="10">
        <v>1</v>
      </c>
      <c r="J376" s="11">
        <v>1</v>
      </c>
    </row>
    <row r="377" spans="1:10" s="1" customFormat="1" ht="15" customHeight="1">
      <c r="A377" s="97">
        <v>323</v>
      </c>
      <c r="B377" s="97"/>
      <c r="C377" s="97" t="s">
        <v>332</v>
      </c>
      <c r="D377" s="97"/>
      <c r="E377" s="97"/>
      <c r="F377" s="97"/>
      <c r="G377" s="97"/>
      <c r="H377" s="10" t="s">
        <v>11</v>
      </c>
      <c r="I377" s="10">
        <v>1</v>
      </c>
      <c r="J377" s="11">
        <v>1</v>
      </c>
    </row>
    <row r="378" spans="1:10" s="1" customFormat="1" ht="15" customHeight="1">
      <c r="A378" s="97">
        <v>324</v>
      </c>
      <c r="B378" s="97"/>
      <c r="C378" s="97" t="s">
        <v>333</v>
      </c>
      <c r="D378" s="97"/>
      <c r="E378" s="97"/>
      <c r="F378" s="97"/>
      <c r="G378" s="97"/>
      <c r="H378" s="10" t="s">
        <v>11</v>
      </c>
      <c r="I378" s="10">
        <v>3</v>
      </c>
      <c r="J378" s="11">
        <v>3</v>
      </c>
    </row>
    <row r="379" spans="1:10" s="1" customFormat="1" ht="15" customHeight="1">
      <c r="A379" s="97">
        <v>325</v>
      </c>
      <c r="B379" s="97"/>
      <c r="C379" s="97" t="s">
        <v>334</v>
      </c>
      <c r="D379" s="97"/>
      <c r="E379" s="97"/>
      <c r="F379" s="97"/>
      <c r="G379" s="97"/>
      <c r="H379" s="10" t="s">
        <v>11</v>
      </c>
      <c r="I379" s="10">
        <v>1</v>
      </c>
      <c r="J379" s="11">
        <v>1</v>
      </c>
    </row>
    <row r="380" spans="1:10" s="1" customFormat="1" ht="15" customHeight="1">
      <c r="A380" s="97">
        <v>326</v>
      </c>
      <c r="B380" s="97"/>
      <c r="C380" s="97" t="s">
        <v>335</v>
      </c>
      <c r="D380" s="97"/>
      <c r="E380" s="97"/>
      <c r="F380" s="97"/>
      <c r="G380" s="97"/>
      <c r="H380" s="10" t="s">
        <v>11</v>
      </c>
      <c r="I380" s="10">
        <v>2</v>
      </c>
      <c r="J380" s="11">
        <v>0</v>
      </c>
    </row>
    <row r="381" spans="1:10" s="1" customFormat="1" ht="15" customHeight="1">
      <c r="A381" s="97">
        <v>327</v>
      </c>
      <c r="B381" s="97"/>
      <c r="C381" s="97" t="s">
        <v>336</v>
      </c>
      <c r="D381" s="97"/>
      <c r="E381" s="97"/>
      <c r="F381" s="97"/>
      <c r="G381" s="97"/>
      <c r="H381" s="10" t="s">
        <v>11</v>
      </c>
      <c r="I381" s="10">
        <v>2</v>
      </c>
      <c r="J381" s="11">
        <v>1</v>
      </c>
    </row>
    <row r="382" spans="1:10" s="2" customFormat="1" ht="15" customHeight="1">
      <c r="A382" s="12"/>
      <c r="B382" s="12" t="s">
        <v>20</v>
      </c>
      <c r="C382" s="12"/>
      <c r="D382" s="12"/>
      <c r="E382" s="12"/>
      <c r="F382" s="12"/>
      <c r="G382" s="12"/>
      <c r="H382" s="12" t="s">
        <v>20</v>
      </c>
      <c r="I382" s="12">
        <f>SUM(I373:I381)</f>
        <v>15</v>
      </c>
      <c r="J382" s="13">
        <f>SUM(J373:J381)</f>
        <v>11</v>
      </c>
    </row>
    <row r="383" spans="1:10" s="1" customFormat="1" ht="36.950000000000003" customHeight="1">
      <c r="A383" s="94" t="s">
        <v>337</v>
      </c>
      <c r="B383" s="94"/>
      <c r="C383" s="94"/>
      <c r="D383" s="94"/>
      <c r="E383" s="94"/>
      <c r="F383" s="94"/>
      <c r="G383" s="94"/>
      <c r="H383" s="94"/>
      <c r="I383" s="94"/>
      <c r="J383" s="21" t="s">
        <v>42</v>
      </c>
    </row>
    <row r="384" spans="1:10" s="1" customFormat="1" ht="15" customHeight="1">
      <c r="A384" s="94" t="s">
        <v>338</v>
      </c>
      <c r="B384" s="94"/>
      <c r="C384" s="94"/>
      <c r="D384" s="94"/>
      <c r="E384" s="94"/>
      <c r="F384" s="94"/>
      <c r="G384" s="94"/>
      <c r="H384" s="94"/>
      <c r="I384" s="94"/>
    </row>
    <row r="385" spans="1:10" s="1" customFormat="1" ht="15" customHeight="1">
      <c r="A385" s="97">
        <v>328</v>
      </c>
      <c r="B385" s="97"/>
      <c r="C385" s="97" t="s">
        <v>339</v>
      </c>
      <c r="D385" s="97"/>
      <c r="E385" s="97"/>
      <c r="F385" s="97"/>
      <c r="G385" s="97"/>
      <c r="H385" s="10" t="s">
        <v>11</v>
      </c>
      <c r="I385" s="10">
        <v>5</v>
      </c>
      <c r="J385" s="18">
        <v>0</v>
      </c>
    </row>
    <row r="386" spans="1:10" s="1" customFormat="1" ht="20.100000000000001" customHeight="1">
      <c r="A386" s="97">
        <v>329</v>
      </c>
      <c r="B386" s="97"/>
      <c r="C386" s="97" t="s">
        <v>340</v>
      </c>
      <c r="D386" s="97"/>
      <c r="E386" s="97"/>
      <c r="F386" s="97"/>
      <c r="G386" s="97"/>
      <c r="H386" s="10" t="s">
        <v>9</v>
      </c>
      <c r="I386" s="10">
        <v>1</v>
      </c>
      <c r="J386" s="18">
        <v>0</v>
      </c>
    </row>
    <row r="387" spans="1:10" s="1" customFormat="1" ht="20.100000000000001" customHeight="1">
      <c r="A387" s="97">
        <v>330</v>
      </c>
      <c r="B387" s="97"/>
      <c r="C387" s="97" t="s">
        <v>341</v>
      </c>
      <c r="D387" s="97"/>
      <c r="E387" s="97"/>
      <c r="F387" s="97"/>
      <c r="G387" s="97"/>
      <c r="H387" s="10" t="s">
        <v>34</v>
      </c>
      <c r="I387" s="10">
        <v>4</v>
      </c>
      <c r="J387" s="18">
        <v>0</v>
      </c>
    </row>
    <row r="388" spans="1:10" s="1" customFormat="1" ht="18" customHeight="1">
      <c r="A388" s="97">
        <v>331</v>
      </c>
      <c r="B388" s="97"/>
      <c r="C388" s="97" t="s">
        <v>342</v>
      </c>
      <c r="D388" s="97"/>
      <c r="E388" s="97"/>
      <c r="F388" s="97"/>
      <c r="G388" s="97"/>
      <c r="H388" s="10" t="s">
        <v>34</v>
      </c>
      <c r="I388" s="10">
        <v>1</v>
      </c>
      <c r="J388" s="18">
        <v>0</v>
      </c>
    </row>
    <row r="389" spans="1:10" s="1" customFormat="1" ht="30" customHeight="1">
      <c r="A389" s="97">
        <v>332</v>
      </c>
      <c r="B389" s="97"/>
      <c r="C389" s="97" t="s">
        <v>343</v>
      </c>
      <c r="D389" s="97"/>
      <c r="E389" s="97"/>
      <c r="F389" s="97"/>
      <c r="G389" s="97"/>
      <c r="H389" s="10" t="s">
        <v>11</v>
      </c>
      <c r="I389" s="10">
        <v>5</v>
      </c>
      <c r="J389" s="18">
        <v>0</v>
      </c>
    </row>
    <row r="390" spans="1:10" s="1" customFormat="1" ht="30" customHeight="1">
      <c r="A390" s="97">
        <v>333</v>
      </c>
      <c r="B390" s="97"/>
      <c r="C390" s="97" t="s">
        <v>344</v>
      </c>
      <c r="D390" s="97"/>
      <c r="E390" s="97"/>
      <c r="F390" s="97"/>
      <c r="G390" s="97"/>
      <c r="H390" s="10" t="s">
        <v>11</v>
      </c>
      <c r="I390" s="10">
        <v>2</v>
      </c>
      <c r="J390" s="18">
        <v>1</v>
      </c>
    </row>
    <row r="391" spans="1:10" s="1" customFormat="1" ht="15" customHeight="1">
      <c r="A391" s="97">
        <v>334</v>
      </c>
      <c r="B391" s="97"/>
      <c r="C391" s="97" t="s">
        <v>345</v>
      </c>
      <c r="D391" s="97"/>
      <c r="E391" s="97"/>
      <c r="F391" s="97"/>
      <c r="G391" s="97"/>
      <c r="H391" s="10" t="s">
        <v>11</v>
      </c>
      <c r="I391" s="10">
        <v>1</v>
      </c>
      <c r="J391" s="18">
        <v>0</v>
      </c>
    </row>
    <row r="392" spans="1:10" s="1" customFormat="1" ht="15" customHeight="1">
      <c r="A392" s="97">
        <v>335</v>
      </c>
      <c r="B392" s="97"/>
      <c r="C392" s="97" t="s">
        <v>346</v>
      </c>
      <c r="D392" s="97"/>
      <c r="E392" s="97"/>
      <c r="F392" s="97"/>
      <c r="G392" s="97"/>
      <c r="H392" s="10" t="s">
        <v>11</v>
      </c>
      <c r="I392" s="10">
        <v>1</v>
      </c>
      <c r="J392" s="18">
        <v>0</v>
      </c>
    </row>
    <row r="393" spans="1:10" s="1" customFormat="1" ht="18" customHeight="1">
      <c r="A393" s="97">
        <v>336</v>
      </c>
      <c r="B393" s="97"/>
      <c r="C393" s="97" t="s">
        <v>347</v>
      </c>
      <c r="D393" s="97"/>
      <c r="E393" s="97"/>
      <c r="F393" s="97"/>
      <c r="G393" s="97"/>
      <c r="H393" s="10" t="s">
        <v>11</v>
      </c>
      <c r="I393" s="10">
        <v>2</v>
      </c>
      <c r="J393" s="18">
        <v>0</v>
      </c>
    </row>
    <row r="394" spans="1:10" s="1" customFormat="1" ht="17.100000000000001" customHeight="1">
      <c r="A394" s="97">
        <v>337</v>
      </c>
      <c r="B394" s="97"/>
      <c r="C394" s="97" t="s">
        <v>348</v>
      </c>
      <c r="D394" s="97"/>
      <c r="E394" s="97"/>
      <c r="F394" s="97"/>
      <c r="G394" s="97"/>
      <c r="H394" s="10" t="s">
        <v>9</v>
      </c>
      <c r="I394" s="10">
        <v>1</v>
      </c>
      <c r="J394" s="18">
        <v>1</v>
      </c>
    </row>
    <row r="395" spans="1:10" s="1" customFormat="1" ht="15" customHeight="1">
      <c r="A395" s="99" t="s">
        <v>349</v>
      </c>
      <c r="B395" s="99"/>
      <c r="C395" s="99"/>
      <c r="D395" s="14"/>
      <c r="E395" s="14"/>
      <c r="F395" s="14"/>
      <c r="G395" s="14"/>
      <c r="H395" s="14"/>
      <c r="I395" s="14"/>
    </row>
    <row r="396" spans="1:10" s="1" customFormat="1" ht="35.1" customHeight="1">
      <c r="A396" s="97">
        <v>338</v>
      </c>
      <c r="B396" s="97"/>
      <c r="C396" s="97" t="s">
        <v>350</v>
      </c>
      <c r="D396" s="97"/>
      <c r="E396" s="97"/>
      <c r="F396" s="97"/>
      <c r="G396" s="97"/>
      <c r="H396" s="10" t="s">
        <v>11</v>
      </c>
      <c r="I396" s="10">
        <v>5</v>
      </c>
      <c r="J396" s="18">
        <v>0</v>
      </c>
    </row>
    <row r="397" spans="1:10" s="1" customFormat="1" ht="15" customHeight="1">
      <c r="A397" s="97">
        <v>339</v>
      </c>
      <c r="B397" s="97"/>
      <c r="C397" s="97" t="s">
        <v>351</v>
      </c>
      <c r="D397" s="97"/>
      <c r="E397" s="97"/>
      <c r="F397" s="97"/>
      <c r="G397" s="97"/>
      <c r="H397" s="10" t="s">
        <v>11</v>
      </c>
      <c r="I397" s="10">
        <v>1</v>
      </c>
      <c r="J397" s="18">
        <v>0</v>
      </c>
    </row>
    <row r="398" spans="1:10" s="1" customFormat="1" ht="15" customHeight="1">
      <c r="A398" s="97">
        <v>340</v>
      </c>
      <c r="B398" s="97"/>
      <c r="C398" s="97" t="s">
        <v>352</v>
      </c>
      <c r="D398" s="97"/>
      <c r="E398" s="97"/>
      <c r="F398" s="97"/>
      <c r="G398" s="97"/>
      <c r="H398" s="10" t="s">
        <v>11</v>
      </c>
      <c r="I398" s="10">
        <v>1</v>
      </c>
      <c r="J398" s="18">
        <v>0</v>
      </c>
    </row>
    <row r="399" spans="1:10" s="1" customFormat="1" ht="20.100000000000001" customHeight="1">
      <c r="A399" s="97">
        <v>341</v>
      </c>
      <c r="B399" s="97"/>
      <c r="C399" s="97" t="s">
        <v>353</v>
      </c>
      <c r="D399" s="97"/>
      <c r="E399" s="97"/>
      <c r="F399" s="97"/>
      <c r="G399" s="97"/>
      <c r="H399" s="10" t="s">
        <v>11</v>
      </c>
      <c r="I399" s="10">
        <v>1</v>
      </c>
      <c r="J399" s="18">
        <v>0</v>
      </c>
    </row>
    <row r="400" spans="1:10" s="1" customFormat="1" ht="18" customHeight="1">
      <c r="A400" s="97">
        <v>342</v>
      </c>
      <c r="B400" s="97"/>
      <c r="C400" s="97" t="s">
        <v>354</v>
      </c>
      <c r="D400" s="97"/>
      <c r="E400" s="97"/>
      <c r="F400" s="97"/>
      <c r="G400" s="97"/>
      <c r="H400" s="10" t="s">
        <v>9</v>
      </c>
      <c r="I400" s="10">
        <v>1</v>
      </c>
      <c r="J400" s="18">
        <v>0</v>
      </c>
    </row>
    <row r="401" spans="1:10" s="1" customFormat="1" ht="15" customHeight="1">
      <c r="A401" s="99" t="s">
        <v>355</v>
      </c>
      <c r="B401" s="99"/>
      <c r="C401" s="99"/>
      <c r="D401" s="14"/>
      <c r="E401" s="14"/>
      <c r="F401" s="14"/>
      <c r="G401" s="14"/>
      <c r="H401" s="14"/>
      <c r="I401" s="14"/>
    </row>
    <row r="402" spans="1:10" s="1" customFormat="1" ht="17.100000000000001" customHeight="1">
      <c r="A402" s="97">
        <v>343</v>
      </c>
      <c r="B402" s="97"/>
      <c r="C402" s="97" t="s">
        <v>356</v>
      </c>
      <c r="D402" s="97"/>
      <c r="E402" s="97"/>
      <c r="F402" s="97"/>
      <c r="G402" s="97"/>
      <c r="H402" s="10" t="s">
        <v>11</v>
      </c>
      <c r="I402" s="10">
        <v>2</v>
      </c>
      <c r="J402" s="18">
        <v>1</v>
      </c>
    </row>
    <row r="403" spans="1:10" s="1" customFormat="1" ht="30.95" customHeight="1">
      <c r="A403" s="97">
        <v>344</v>
      </c>
      <c r="B403" s="97"/>
      <c r="C403" s="97" t="s">
        <v>357</v>
      </c>
      <c r="D403" s="97"/>
      <c r="E403" s="97"/>
      <c r="F403" s="97"/>
      <c r="G403" s="97"/>
      <c r="H403" s="10" t="s">
        <v>11</v>
      </c>
      <c r="I403" s="10">
        <v>2</v>
      </c>
      <c r="J403" s="18">
        <v>0</v>
      </c>
    </row>
    <row r="404" spans="1:10" s="1" customFormat="1" ht="15" customHeight="1">
      <c r="A404" s="97">
        <v>345</v>
      </c>
      <c r="B404" s="97"/>
      <c r="C404" s="97" t="s">
        <v>358</v>
      </c>
      <c r="D404" s="97"/>
      <c r="E404" s="97"/>
      <c r="F404" s="97"/>
      <c r="G404" s="97"/>
      <c r="H404" s="10" t="s">
        <v>11</v>
      </c>
      <c r="I404" s="10">
        <v>2</v>
      </c>
      <c r="J404" s="18">
        <v>0</v>
      </c>
    </row>
    <row r="405" spans="1:10" s="1" customFormat="1" ht="15" customHeight="1">
      <c r="A405" s="97">
        <v>346</v>
      </c>
      <c r="B405" s="97"/>
      <c r="C405" s="97" t="s">
        <v>359</v>
      </c>
      <c r="D405" s="97"/>
      <c r="E405" s="97"/>
      <c r="F405" s="97"/>
      <c r="G405" s="97"/>
      <c r="H405" s="10" t="s">
        <v>11</v>
      </c>
      <c r="I405" s="10">
        <v>5</v>
      </c>
      <c r="J405" s="18">
        <v>0</v>
      </c>
    </row>
    <row r="406" spans="1:10" s="1" customFormat="1" ht="15" customHeight="1">
      <c r="A406" s="97">
        <v>347</v>
      </c>
      <c r="B406" s="97"/>
      <c r="C406" s="97" t="s">
        <v>360</v>
      </c>
      <c r="D406" s="97"/>
      <c r="E406" s="97"/>
      <c r="F406" s="97"/>
      <c r="G406" s="97"/>
      <c r="H406" s="10" t="s">
        <v>11</v>
      </c>
      <c r="I406" s="10">
        <v>5</v>
      </c>
      <c r="J406" s="18">
        <v>0</v>
      </c>
    </row>
    <row r="407" spans="1:10" s="1" customFormat="1" ht="32.1" customHeight="1">
      <c r="A407" s="97">
        <v>348</v>
      </c>
      <c r="B407" s="97"/>
      <c r="C407" s="97" t="s">
        <v>361</v>
      </c>
      <c r="D407" s="97"/>
      <c r="E407" s="97"/>
      <c r="F407" s="97"/>
      <c r="G407" s="97"/>
      <c r="H407" s="10" t="s">
        <v>11</v>
      </c>
      <c r="I407" s="10">
        <v>2</v>
      </c>
      <c r="J407" s="18">
        <v>0</v>
      </c>
    </row>
    <row r="408" spans="1:10" s="1" customFormat="1" ht="15" customHeight="1">
      <c r="A408" s="97">
        <v>349</v>
      </c>
      <c r="B408" s="97"/>
      <c r="C408" s="97" t="s">
        <v>362</v>
      </c>
      <c r="D408" s="97"/>
      <c r="E408" s="97"/>
      <c r="F408" s="97"/>
      <c r="G408" s="97"/>
      <c r="H408" s="10" t="s">
        <v>11</v>
      </c>
      <c r="I408" s="10">
        <v>2</v>
      </c>
      <c r="J408" s="18">
        <v>0</v>
      </c>
    </row>
    <row r="409" spans="1:10" s="1" customFormat="1" ht="30" customHeight="1">
      <c r="A409" s="97">
        <v>350</v>
      </c>
      <c r="B409" s="97"/>
      <c r="C409" s="97" t="s">
        <v>363</v>
      </c>
      <c r="D409" s="97"/>
      <c r="E409" s="97"/>
      <c r="F409" s="97"/>
      <c r="G409" s="97"/>
      <c r="H409" s="10" t="s">
        <v>9</v>
      </c>
      <c r="I409" s="10">
        <v>1</v>
      </c>
      <c r="J409" s="18">
        <v>0</v>
      </c>
    </row>
    <row r="410" spans="1:10" s="1" customFormat="1" ht="15" customHeight="1">
      <c r="A410" s="97">
        <v>351</v>
      </c>
      <c r="B410" s="97"/>
      <c r="C410" s="97" t="s">
        <v>364</v>
      </c>
      <c r="D410" s="97"/>
      <c r="E410" s="97"/>
      <c r="F410" s="97"/>
      <c r="G410" s="97"/>
      <c r="H410" s="10" t="s">
        <v>34</v>
      </c>
      <c r="I410" s="10">
        <v>6</v>
      </c>
      <c r="J410" s="18">
        <v>6</v>
      </c>
    </row>
    <row r="411" spans="1:10" s="1" customFormat="1" ht="30" customHeight="1">
      <c r="A411" s="97">
        <v>352</v>
      </c>
      <c r="B411" s="97"/>
      <c r="C411" s="97" t="s">
        <v>365</v>
      </c>
      <c r="D411" s="97"/>
      <c r="E411" s="97"/>
      <c r="F411" s="97"/>
      <c r="G411" s="97"/>
      <c r="H411" s="10" t="s">
        <v>9</v>
      </c>
      <c r="I411" s="10">
        <v>2</v>
      </c>
      <c r="J411" s="18">
        <v>2</v>
      </c>
    </row>
    <row r="412" spans="1:10" s="1" customFormat="1" ht="30.95" customHeight="1">
      <c r="A412" s="97">
        <v>353</v>
      </c>
      <c r="B412" s="97"/>
      <c r="C412" s="97" t="s">
        <v>366</v>
      </c>
      <c r="D412" s="97"/>
      <c r="E412" s="97"/>
      <c r="F412" s="97"/>
      <c r="G412" s="97"/>
      <c r="H412" s="10" t="s">
        <v>9</v>
      </c>
      <c r="I412" s="10">
        <v>1</v>
      </c>
      <c r="J412" s="18">
        <v>0</v>
      </c>
    </row>
    <row r="413" spans="1:10" s="1" customFormat="1" ht="75.95" customHeight="1">
      <c r="A413" s="97">
        <v>354</v>
      </c>
      <c r="B413" s="97"/>
      <c r="C413" s="97" t="s">
        <v>367</v>
      </c>
      <c r="D413" s="97"/>
      <c r="E413" s="97"/>
      <c r="F413" s="97"/>
      <c r="G413" s="97"/>
      <c r="H413" s="10" t="s">
        <v>9</v>
      </c>
      <c r="I413" s="10">
        <v>4</v>
      </c>
      <c r="J413" s="18">
        <v>0</v>
      </c>
    </row>
    <row r="414" spans="1:10" s="1" customFormat="1" ht="30" customHeight="1">
      <c r="A414" s="97">
        <v>355</v>
      </c>
      <c r="B414" s="97"/>
      <c r="C414" s="97" t="s">
        <v>368</v>
      </c>
      <c r="D414" s="97"/>
      <c r="E414" s="97"/>
      <c r="F414" s="97"/>
      <c r="G414" s="97"/>
      <c r="H414" s="10" t="s">
        <v>9</v>
      </c>
      <c r="I414" s="10">
        <v>2</v>
      </c>
      <c r="J414" s="18">
        <v>2</v>
      </c>
    </row>
    <row r="415" spans="1:10" s="1" customFormat="1" ht="15" customHeight="1">
      <c r="A415" s="94" t="s">
        <v>369</v>
      </c>
      <c r="B415" s="94"/>
      <c r="C415" s="94"/>
      <c r="D415" s="94"/>
      <c r="E415" s="94"/>
      <c r="F415" s="94"/>
      <c r="G415" s="94"/>
      <c r="H415" s="14" t="s">
        <v>370</v>
      </c>
      <c r="I415" s="14" t="s">
        <v>370</v>
      </c>
    </row>
    <row r="416" spans="1:10" s="1" customFormat="1" ht="15" customHeight="1">
      <c r="A416" s="97">
        <v>356</v>
      </c>
      <c r="B416" s="97"/>
      <c r="C416" s="97" t="s">
        <v>371</v>
      </c>
      <c r="D416" s="97"/>
      <c r="E416" s="97"/>
      <c r="F416" s="97"/>
      <c r="G416" s="97"/>
      <c r="H416" s="10" t="s">
        <v>11</v>
      </c>
      <c r="I416" s="10">
        <v>4</v>
      </c>
      <c r="J416" s="18">
        <v>1</v>
      </c>
    </row>
    <row r="417" spans="1:10" s="1" customFormat="1" ht="15" customHeight="1">
      <c r="A417" s="97">
        <v>357</v>
      </c>
      <c r="B417" s="97"/>
      <c r="C417" s="97" t="s">
        <v>372</v>
      </c>
      <c r="D417" s="97"/>
      <c r="E417" s="97"/>
      <c r="F417" s="97"/>
      <c r="G417" s="97"/>
      <c r="H417" s="10" t="s">
        <v>11</v>
      </c>
      <c r="I417" s="10">
        <v>4</v>
      </c>
      <c r="J417" s="18">
        <v>0</v>
      </c>
    </row>
    <row r="418" spans="1:10" s="1" customFormat="1" ht="15" customHeight="1">
      <c r="A418" s="97">
        <v>358</v>
      </c>
      <c r="B418" s="97"/>
      <c r="C418" s="97" t="s">
        <v>373</v>
      </c>
      <c r="D418" s="97"/>
      <c r="E418" s="97"/>
      <c r="F418" s="97"/>
      <c r="G418" s="97"/>
      <c r="H418" s="10" t="s">
        <v>9</v>
      </c>
      <c r="I418" s="10">
        <v>1</v>
      </c>
      <c r="J418" s="18">
        <v>0</v>
      </c>
    </row>
    <row r="419" spans="1:10" s="1" customFormat="1" ht="15" customHeight="1">
      <c r="A419" s="97">
        <v>359</v>
      </c>
      <c r="B419" s="97"/>
      <c r="C419" s="97" t="s">
        <v>374</v>
      </c>
      <c r="D419" s="97"/>
      <c r="E419" s="97"/>
      <c r="F419" s="97"/>
      <c r="G419" s="97"/>
      <c r="H419" s="10" t="s">
        <v>11</v>
      </c>
      <c r="I419" s="10">
        <v>1</v>
      </c>
      <c r="J419" s="18">
        <v>0</v>
      </c>
    </row>
    <row r="420" spans="1:10" s="1" customFormat="1" ht="15" customHeight="1">
      <c r="A420" s="97">
        <v>360</v>
      </c>
      <c r="B420" s="97"/>
      <c r="C420" s="97" t="s">
        <v>375</v>
      </c>
      <c r="D420" s="97"/>
      <c r="E420" s="97"/>
      <c r="F420" s="97"/>
      <c r="G420" s="97"/>
      <c r="H420" s="10" t="s">
        <v>11</v>
      </c>
      <c r="I420" s="10">
        <v>2</v>
      </c>
      <c r="J420" s="18">
        <v>0</v>
      </c>
    </row>
    <row r="421" spans="1:10" s="1" customFormat="1" ht="15" customHeight="1">
      <c r="A421" s="97">
        <v>361</v>
      </c>
      <c r="B421" s="97"/>
      <c r="C421" s="97" t="s">
        <v>376</v>
      </c>
      <c r="D421" s="97"/>
      <c r="E421" s="97"/>
      <c r="F421" s="97"/>
      <c r="G421" s="97"/>
      <c r="H421" s="10" t="s">
        <v>11</v>
      </c>
      <c r="I421" s="10">
        <v>1</v>
      </c>
      <c r="J421" s="18">
        <v>0</v>
      </c>
    </row>
    <row r="422" spans="1:10" s="1" customFormat="1" ht="15.95" customHeight="1">
      <c r="A422" s="97">
        <v>362</v>
      </c>
      <c r="B422" s="97"/>
      <c r="C422" s="97" t="s">
        <v>377</v>
      </c>
      <c r="D422" s="97"/>
      <c r="E422" s="97"/>
      <c r="F422" s="97"/>
      <c r="G422" s="97"/>
      <c r="H422" s="10" t="s">
        <v>11</v>
      </c>
      <c r="I422" s="10">
        <v>1</v>
      </c>
      <c r="J422" s="18">
        <v>0</v>
      </c>
    </row>
    <row r="423" spans="1:10" s="1" customFormat="1" ht="17.100000000000001" customHeight="1">
      <c r="A423" s="97">
        <v>363</v>
      </c>
      <c r="B423" s="97"/>
      <c r="C423" s="97" t="s">
        <v>378</v>
      </c>
      <c r="D423" s="97"/>
      <c r="E423" s="97"/>
      <c r="F423" s="97"/>
      <c r="G423" s="97"/>
      <c r="H423" s="10" t="s">
        <v>11</v>
      </c>
      <c r="I423" s="10">
        <v>1</v>
      </c>
      <c r="J423" s="18">
        <v>0</v>
      </c>
    </row>
    <row r="424" spans="1:10" s="1" customFormat="1" ht="15" customHeight="1">
      <c r="A424" s="97">
        <v>364</v>
      </c>
      <c r="B424" s="97"/>
      <c r="C424" s="97" t="s">
        <v>379</v>
      </c>
      <c r="D424" s="97"/>
      <c r="E424" s="97"/>
      <c r="F424" s="97"/>
      <c r="G424" s="97"/>
      <c r="H424" s="10" t="s">
        <v>9</v>
      </c>
      <c r="I424" s="10">
        <v>1</v>
      </c>
      <c r="J424" s="18">
        <v>0</v>
      </c>
    </row>
    <row r="425" spans="1:10" s="1" customFormat="1" ht="15" customHeight="1">
      <c r="A425" s="97">
        <v>365</v>
      </c>
      <c r="B425" s="97"/>
      <c r="C425" s="97" t="s">
        <v>380</v>
      </c>
      <c r="D425" s="97"/>
      <c r="E425" s="97"/>
      <c r="F425" s="97"/>
      <c r="G425" s="97"/>
      <c r="H425" s="10" t="s">
        <v>11</v>
      </c>
      <c r="I425" s="10">
        <v>1</v>
      </c>
      <c r="J425" s="18">
        <v>0</v>
      </c>
    </row>
    <row r="426" spans="1:10" s="1" customFormat="1" ht="18" customHeight="1">
      <c r="A426" s="97">
        <v>366</v>
      </c>
      <c r="B426" s="97"/>
      <c r="C426" s="97" t="s">
        <v>381</v>
      </c>
      <c r="D426" s="97"/>
      <c r="E426" s="97"/>
      <c r="F426" s="97"/>
      <c r="G426" s="97"/>
      <c r="H426" s="10" t="s">
        <v>9</v>
      </c>
      <c r="I426" s="10">
        <v>1</v>
      </c>
      <c r="J426" s="18">
        <v>0</v>
      </c>
    </row>
    <row r="427" spans="1:10" s="1" customFormat="1" ht="18" customHeight="1">
      <c r="A427" s="97">
        <v>367</v>
      </c>
      <c r="B427" s="97"/>
      <c r="C427" s="97" t="s">
        <v>301</v>
      </c>
      <c r="D427" s="97"/>
      <c r="E427" s="97"/>
      <c r="F427" s="97"/>
      <c r="G427" s="97"/>
      <c r="H427" s="10" t="s">
        <v>11</v>
      </c>
      <c r="I427" s="10">
        <v>1</v>
      </c>
      <c r="J427" s="18">
        <v>0</v>
      </c>
    </row>
    <row r="428" spans="1:10" s="1" customFormat="1" ht="15" customHeight="1">
      <c r="A428" s="97">
        <v>368</v>
      </c>
      <c r="B428" s="97"/>
      <c r="C428" s="97" t="s">
        <v>382</v>
      </c>
      <c r="D428" s="97"/>
      <c r="E428" s="97"/>
      <c r="F428" s="97"/>
      <c r="G428" s="97"/>
      <c r="H428" s="10" t="s">
        <v>11</v>
      </c>
      <c r="I428" s="10">
        <v>1</v>
      </c>
      <c r="J428" s="18">
        <v>0</v>
      </c>
    </row>
    <row r="429" spans="1:10" s="1" customFormat="1" ht="17.100000000000001" customHeight="1">
      <c r="A429" s="97">
        <v>369</v>
      </c>
      <c r="B429" s="97"/>
      <c r="C429" s="97" t="s">
        <v>383</v>
      </c>
      <c r="D429" s="97"/>
      <c r="E429" s="97"/>
      <c r="F429" s="97"/>
      <c r="G429" s="97"/>
      <c r="H429" s="10" t="s">
        <v>9</v>
      </c>
      <c r="I429" s="10">
        <v>1</v>
      </c>
      <c r="J429" s="18">
        <v>1</v>
      </c>
    </row>
    <row r="430" spans="1:10" s="1" customFormat="1" ht="15" customHeight="1">
      <c r="A430" s="97">
        <v>370</v>
      </c>
      <c r="B430" s="97"/>
      <c r="C430" s="97" t="s">
        <v>384</v>
      </c>
      <c r="D430" s="97"/>
      <c r="E430" s="97"/>
      <c r="F430" s="97"/>
      <c r="G430" s="97"/>
      <c r="H430" s="10" t="s">
        <v>11</v>
      </c>
      <c r="I430" s="10">
        <v>1</v>
      </c>
      <c r="J430" s="18">
        <v>1</v>
      </c>
    </row>
    <row r="431" spans="1:10" s="1" customFormat="1" ht="17.100000000000001" customHeight="1">
      <c r="A431" s="97">
        <v>371</v>
      </c>
      <c r="B431" s="97"/>
      <c r="C431" s="97" t="s">
        <v>348</v>
      </c>
      <c r="D431" s="97"/>
      <c r="E431" s="97"/>
      <c r="F431" s="97"/>
      <c r="G431" s="97"/>
      <c r="H431" s="10" t="s">
        <v>9</v>
      </c>
      <c r="I431" s="10">
        <v>1</v>
      </c>
      <c r="J431" s="18">
        <v>1</v>
      </c>
    </row>
    <row r="432" spans="1:10" s="2" customFormat="1" ht="28.5" customHeight="1">
      <c r="A432" s="46"/>
      <c r="B432" s="46"/>
      <c r="C432" s="46"/>
      <c r="D432" s="46"/>
      <c r="E432" s="46"/>
      <c r="F432" s="46"/>
      <c r="G432" s="46"/>
      <c r="H432" s="46"/>
      <c r="I432" s="46">
        <f>SUM(I385:I431)</f>
        <v>91</v>
      </c>
      <c r="J432" s="20">
        <f>SUM(J385:J431)</f>
        <v>17</v>
      </c>
    </row>
    <row r="433" spans="1:10" s="1" customFormat="1" ht="28.5" customHeight="1">
      <c r="A433" s="94" t="s">
        <v>385</v>
      </c>
      <c r="B433" s="94"/>
      <c r="C433" s="94"/>
      <c r="D433" s="94"/>
      <c r="E433" s="94"/>
      <c r="F433" s="94"/>
      <c r="G433" s="94"/>
      <c r="H433" s="94"/>
      <c r="I433" s="94"/>
      <c r="J433" s="18"/>
    </row>
    <row r="434" spans="1:10" s="1" customFormat="1" ht="59.25" customHeight="1">
      <c r="A434" s="97">
        <v>372</v>
      </c>
      <c r="B434" s="97"/>
      <c r="C434" s="97" t="s">
        <v>386</v>
      </c>
      <c r="D434" s="97"/>
      <c r="E434" s="97"/>
      <c r="F434" s="97"/>
      <c r="G434" s="97"/>
      <c r="H434" s="10" t="s">
        <v>9</v>
      </c>
      <c r="I434" s="10">
        <v>1</v>
      </c>
      <c r="J434" s="18">
        <v>0</v>
      </c>
    </row>
    <row r="435" spans="1:10" s="1" customFormat="1" ht="45" customHeight="1">
      <c r="A435" s="97">
        <v>373</v>
      </c>
      <c r="B435" s="97"/>
      <c r="C435" s="97" t="s">
        <v>387</v>
      </c>
      <c r="D435" s="97"/>
      <c r="E435" s="97"/>
      <c r="F435" s="97"/>
      <c r="G435" s="97"/>
      <c r="H435" s="10" t="s">
        <v>9</v>
      </c>
      <c r="I435" s="10">
        <v>1</v>
      </c>
      <c r="J435" s="18">
        <v>0</v>
      </c>
    </row>
    <row r="436" spans="1:10" s="1" customFormat="1" ht="45" customHeight="1">
      <c r="A436" s="97">
        <v>374</v>
      </c>
      <c r="B436" s="97"/>
      <c r="C436" s="97" t="s">
        <v>388</v>
      </c>
      <c r="D436" s="97"/>
      <c r="E436" s="97"/>
      <c r="F436" s="97"/>
      <c r="G436" s="97"/>
      <c r="H436" s="10" t="s">
        <v>9</v>
      </c>
      <c r="I436" s="10">
        <v>1</v>
      </c>
      <c r="J436" s="18">
        <v>0</v>
      </c>
    </row>
    <row r="437" spans="1:10" s="2" customFormat="1" ht="20.25" customHeight="1">
      <c r="A437" s="12"/>
      <c r="B437" s="80" t="s">
        <v>20</v>
      </c>
      <c r="C437" s="12"/>
      <c r="D437" s="12"/>
      <c r="E437" s="12"/>
      <c r="F437" s="12"/>
      <c r="G437" s="12"/>
      <c r="H437" s="12"/>
      <c r="I437" s="12">
        <f>SUM(I434:I436)</f>
        <v>3</v>
      </c>
      <c r="J437" s="20">
        <f>SUM(J434:J436)</f>
        <v>0</v>
      </c>
    </row>
    <row r="438" spans="1:10" s="1" customFormat="1">
      <c r="A438" s="94" t="s">
        <v>389</v>
      </c>
      <c r="B438" s="94"/>
      <c r="C438" s="94"/>
      <c r="D438" s="94"/>
      <c r="E438" s="94"/>
      <c r="F438" s="94"/>
      <c r="G438" s="94"/>
      <c r="H438" s="94"/>
      <c r="I438" s="94"/>
      <c r="J438" s="18"/>
    </row>
    <row r="439" spans="1:10" s="1" customFormat="1" ht="32.25" customHeight="1">
      <c r="A439" s="97">
        <v>375</v>
      </c>
      <c r="B439" s="97"/>
      <c r="C439" s="97" t="s">
        <v>390</v>
      </c>
      <c r="D439" s="97"/>
      <c r="E439" s="97"/>
      <c r="F439" s="97"/>
      <c r="G439" s="97"/>
      <c r="H439" s="10" t="s">
        <v>9</v>
      </c>
      <c r="I439" s="10">
        <v>1</v>
      </c>
      <c r="J439" s="18">
        <v>1</v>
      </c>
    </row>
    <row r="440" spans="1:10" s="1" customFormat="1" ht="19.5" customHeight="1">
      <c r="A440" s="97">
        <v>376</v>
      </c>
      <c r="B440" s="97"/>
      <c r="C440" s="97" t="s">
        <v>391</v>
      </c>
      <c r="D440" s="97"/>
      <c r="E440" s="97"/>
      <c r="F440" s="97"/>
      <c r="G440" s="97"/>
      <c r="H440" s="10" t="s">
        <v>9</v>
      </c>
      <c r="I440" s="10">
        <v>1</v>
      </c>
      <c r="J440" s="18">
        <v>1</v>
      </c>
    </row>
    <row r="441" spans="1:10" s="1" customFormat="1">
      <c r="A441" s="97">
        <v>377</v>
      </c>
      <c r="B441" s="97"/>
      <c r="C441" s="97" t="s">
        <v>392</v>
      </c>
      <c r="D441" s="97"/>
      <c r="E441" s="97"/>
      <c r="F441" s="97"/>
      <c r="G441" s="97"/>
      <c r="H441" s="10" t="s">
        <v>9</v>
      </c>
      <c r="I441" s="10">
        <v>1</v>
      </c>
      <c r="J441" s="18">
        <v>1</v>
      </c>
    </row>
    <row r="442" spans="1:10" s="2" customFormat="1">
      <c r="A442" s="12"/>
      <c r="B442" s="12"/>
      <c r="C442" s="12"/>
      <c r="D442" s="12"/>
      <c r="E442" s="12"/>
      <c r="F442" s="12"/>
      <c r="G442" s="12"/>
      <c r="H442" s="80" t="s">
        <v>20</v>
      </c>
      <c r="I442" s="12">
        <f>SUM(I439:I441)</f>
        <v>3</v>
      </c>
      <c r="J442" s="20">
        <f>SUM(J439:J441)</f>
        <v>3</v>
      </c>
    </row>
    <row r="443" spans="1:10">
      <c r="A443" s="93" t="s">
        <v>393</v>
      </c>
      <c r="B443" s="93"/>
      <c r="C443" s="93"/>
      <c r="D443" s="93"/>
      <c r="E443" s="64" t="s">
        <v>42</v>
      </c>
    </row>
    <row r="444" spans="1:10" ht="30">
      <c r="A444" s="8">
        <v>486</v>
      </c>
      <c r="B444" s="8" t="s">
        <v>394</v>
      </c>
      <c r="C444" s="8" t="s">
        <v>11</v>
      </c>
      <c r="D444" s="8">
        <v>1</v>
      </c>
      <c r="E444" s="64">
        <v>1</v>
      </c>
      <c r="J444" s="18"/>
    </row>
    <row r="445" spans="1:10" ht="30">
      <c r="A445" s="8">
        <v>487</v>
      </c>
      <c r="B445" s="8" t="s">
        <v>300</v>
      </c>
      <c r="C445" s="8" t="s">
        <v>11</v>
      </c>
      <c r="D445" s="8">
        <v>1</v>
      </c>
      <c r="E445" s="64">
        <v>0</v>
      </c>
    </row>
    <row r="446" spans="1:10">
      <c r="A446" s="8">
        <v>488</v>
      </c>
      <c r="B446" s="8" t="s">
        <v>395</v>
      </c>
      <c r="C446" s="8" t="s">
        <v>11</v>
      </c>
      <c r="D446" s="8">
        <v>1</v>
      </c>
      <c r="E446" s="64">
        <v>1</v>
      </c>
    </row>
    <row r="447" spans="1:10">
      <c r="A447" s="8">
        <v>489</v>
      </c>
      <c r="B447" s="8" t="s">
        <v>12</v>
      </c>
      <c r="C447" s="8" t="s">
        <v>11</v>
      </c>
      <c r="D447" s="8">
        <v>1</v>
      </c>
      <c r="E447" s="64">
        <v>1</v>
      </c>
    </row>
    <row r="448" spans="1:10" ht="30">
      <c r="A448" s="8">
        <v>490</v>
      </c>
      <c r="B448" s="8" t="s">
        <v>396</v>
      </c>
      <c r="C448" s="8" t="s">
        <v>11</v>
      </c>
      <c r="D448" s="8">
        <v>1</v>
      </c>
      <c r="E448" s="64">
        <v>0</v>
      </c>
    </row>
    <row r="449" spans="1:5">
      <c r="A449" s="8">
        <v>491</v>
      </c>
      <c r="B449" s="8" t="s">
        <v>397</v>
      </c>
      <c r="C449" s="8" t="s">
        <v>11</v>
      </c>
      <c r="D449" s="8">
        <v>1</v>
      </c>
      <c r="E449" s="64">
        <v>1</v>
      </c>
    </row>
    <row r="450" spans="1:5">
      <c r="A450" s="8">
        <v>492</v>
      </c>
      <c r="B450" s="8" t="s">
        <v>398</v>
      </c>
      <c r="C450" s="8" t="s">
        <v>11</v>
      </c>
      <c r="D450" s="8">
        <v>1</v>
      </c>
      <c r="E450" s="64">
        <v>2</v>
      </c>
    </row>
    <row r="451" spans="1:5">
      <c r="A451" s="8">
        <v>493</v>
      </c>
      <c r="B451" s="8" t="s">
        <v>178</v>
      </c>
      <c r="C451" s="8" t="s">
        <v>11</v>
      </c>
      <c r="D451" s="8">
        <v>2</v>
      </c>
      <c r="E451" s="64">
        <v>6</v>
      </c>
    </row>
    <row r="452" spans="1:5">
      <c r="A452" s="8">
        <v>494</v>
      </c>
      <c r="B452" s="8" t="s">
        <v>399</v>
      </c>
      <c r="C452" s="8" t="s">
        <v>11</v>
      </c>
      <c r="D452" s="8">
        <v>2</v>
      </c>
      <c r="E452" s="64">
        <v>1</v>
      </c>
    </row>
    <row r="453" spans="1:5">
      <c r="A453" s="8">
        <v>495</v>
      </c>
      <c r="B453" s="8" t="s">
        <v>400</v>
      </c>
      <c r="C453" s="8" t="s">
        <v>11</v>
      </c>
      <c r="D453" s="8">
        <v>1</v>
      </c>
      <c r="E453" s="64">
        <v>1</v>
      </c>
    </row>
    <row r="454" spans="1:5" ht="75">
      <c r="A454" s="8">
        <v>496</v>
      </c>
      <c r="B454" s="8" t="s">
        <v>15</v>
      </c>
      <c r="C454" s="8" t="s">
        <v>9</v>
      </c>
      <c r="D454" s="8">
        <v>1</v>
      </c>
      <c r="E454" s="64">
        <v>0</v>
      </c>
    </row>
    <row r="455" spans="1:5" ht="30">
      <c r="A455" s="8">
        <v>497</v>
      </c>
      <c r="B455" s="8" t="s">
        <v>401</v>
      </c>
      <c r="C455" s="8" t="s">
        <v>11</v>
      </c>
      <c r="D455" s="8">
        <v>1</v>
      </c>
      <c r="E455" s="64">
        <v>1</v>
      </c>
    </row>
    <row r="456" spans="1:5" ht="24" customHeight="1">
      <c r="A456" s="8">
        <v>498</v>
      </c>
      <c r="B456" s="8" t="s">
        <v>402</v>
      </c>
      <c r="C456" s="8" t="s">
        <v>11</v>
      </c>
      <c r="D456" s="8">
        <v>1</v>
      </c>
      <c r="E456" s="64">
        <v>0</v>
      </c>
    </row>
    <row r="457" spans="1:5" ht="45">
      <c r="A457" s="8">
        <v>499</v>
      </c>
      <c r="B457" s="8" t="s">
        <v>16</v>
      </c>
      <c r="C457" s="8" t="s">
        <v>11</v>
      </c>
      <c r="D457" s="8">
        <v>1</v>
      </c>
      <c r="E457" s="64">
        <v>0</v>
      </c>
    </row>
    <row r="458" spans="1:5">
      <c r="A458" s="8">
        <v>500</v>
      </c>
      <c r="B458" s="8" t="s">
        <v>403</v>
      </c>
      <c r="C458" s="8" t="s">
        <v>11</v>
      </c>
      <c r="D458" s="8">
        <v>1</v>
      </c>
      <c r="E458" s="64">
        <v>1</v>
      </c>
    </row>
    <row r="459" spans="1:5">
      <c r="A459" s="8">
        <v>501</v>
      </c>
      <c r="B459" s="8" t="s">
        <v>17</v>
      </c>
      <c r="C459" s="8" t="s">
        <v>11</v>
      </c>
      <c r="D459" s="8">
        <v>2</v>
      </c>
      <c r="E459" s="64">
        <v>2</v>
      </c>
    </row>
    <row r="460" spans="1:5" ht="30">
      <c r="A460" s="8">
        <v>502</v>
      </c>
      <c r="B460" s="8" t="s">
        <v>404</v>
      </c>
      <c r="C460" s="8" t="s">
        <v>11</v>
      </c>
      <c r="D460" s="8">
        <v>10</v>
      </c>
      <c r="E460" s="64">
        <v>10</v>
      </c>
    </row>
    <row r="461" spans="1:5" ht="60">
      <c r="A461" s="8">
        <v>503</v>
      </c>
      <c r="B461" s="8" t="s">
        <v>405</v>
      </c>
      <c r="C461" s="8" t="s">
        <v>9</v>
      </c>
      <c r="D461" s="8">
        <v>1</v>
      </c>
      <c r="E461" s="64">
        <v>1</v>
      </c>
    </row>
    <row r="462" spans="1:5">
      <c r="A462" s="8">
        <v>504</v>
      </c>
      <c r="B462" s="8" t="s">
        <v>406</v>
      </c>
      <c r="C462" s="8" t="s">
        <v>9</v>
      </c>
      <c r="D462" s="8">
        <v>1</v>
      </c>
      <c r="E462" s="64">
        <v>1</v>
      </c>
    </row>
    <row r="463" spans="1:5" ht="30">
      <c r="A463" s="8">
        <v>505</v>
      </c>
      <c r="B463" s="8" t="s">
        <v>407</v>
      </c>
      <c r="C463" s="8" t="s">
        <v>11</v>
      </c>
      <c r="D463" s="8">
        <v>1</v>
      </c>
      <c r="E463" s="64">
        <v>1</v>
      </c>
    </row>
    <row r="464" spans="1:5" ht="30">
      <c r="A464" s="8">
        <v>506</v>
      </c>
      <c r="B464" s="8" t="s">
        <v>408</v>
      </c>
      <c r="C464" s="8" t="s">
        <v>11</v>
      </c>
      <c r="D464" s="8">
        <v>2</v>
      </c>
      <c r="E464" s="64">
        <v>0</v>
      </c>
    </row>
    <row r="465" spans="1:6" ht="30">
      <c r="A465" s="8">
        <v>507</v>
      </c>
      <c r="B465" s="8" t="s">
        <v>409</v>
      </c>
      <c r="C465" s="8" t="s">
        <v>9</v>
      </c>
      <c r="D465" s="8">
        <v>1</v>
      </c>
      <c r="E465" s="64">
        <v>0</v>
      </c>
    </row>
    <row r="466" spans="1:6">
      <c r="A466" s="8">
        <v>508</v>
      </c>
      <c r="B466" s="8" t="s">
        <v>348</v>
      </c>
      <c r="C466" s="8" t="s">
        <v>9</v>
      </c>
      <c r="D466" s="8">
        <v>1</v>
      </c>
      <c r="E466" s="64">
        <v>1</v>
      </c>
    </row>
    <row r="467" spans="1:6" s="4" customFormat="1">
      <c r="A467" s="65"/>
      <c r="B467" s="65" t="s">
        <v>20</v>
      </c>
      <c r="C467" s="65"/>
      <c r="D467" s="65">
        <f>SUM(D444:D466)</f>
        <v>36</v>
      </c>
      <c r="E467" s="66">
        <f>SUM(E444:E466)</f>
        <v>32</v>
      </c>
    </row>
    <row r="468" spans="1:6">
      <c r="A468" s="93" t="s">
        <v>410</v>
      </c>
      <c r="B468" s="93"/>
      <c r="C468" s="93"/>
      <c r="D468" s="93"/>
      <c r="E468" s="67" t="s">
        <v>42</v>
      </c>
    </row>
    <row r="469" spans="1:6" ht="30">
      <c r="A469" s="8">
        <v>531</v>
      </c>
      <c r="B469" s="8" t="s">
        <v>394</v>
      </c>
      <c r="C469" s="8" t="s">
        <v>11</v>
      </c>
      <c r="D469" s="8">
        <v>1</v>
      </c>
      <c r="E469" s="9">
        <v>1</v>
      </c>
    </row>
    <row r="470" spans="1:6">
      <c r="A470" s="8">
        <v>532</v>
      </c>
      <c r="B470" s="8" t="s">
        <v>12</v>
      </c>
      <c r="C470" s="8" t="s">
        <v>11</v>
      </c>
      <c r="D470" s="8">
        <v>2</v>
      </c>
      <c r="E470" s="9">
        <v>2</v>
      </c>
    </row>
    <row r="471" spans="1:6">
      <c r="A471" s="8">
        <v>533</v>
      </c>
      <c r="B471" s="8" t="s">
        <v>395</v>
      </c>
      <c r="C471" s="8" t="s">
        <v>11</v>
      </c>
      <c r="D471" s="8">
        <v>2</v>
      </c>
      <c r="E471" s="9">
        <v>2</v>
      </c>
    </row>
    <row r="472" spans="1:6">
      <c r="A472" s="8">
        <v>534</v>
      </c>
      <c r="B472" s="8" t="s">
        <v>400</v>
      </c>
      <c r="C472" s="8" t="s">
        <v>11</v>
      </c>
      <c r="D472" s="8">
        <v>1</v>
      </c>
      <c r="E472" s="9">
        <v>0</v>
      </c>
    </row>
    <row r="473" spans="1:6" ht="75">
      <c r="A473" s="8">
        <v>535</v>
      </c>
      <c r="B473" s="8" t="s">
        <v>15</v>
      </c>
      <c r="C473" s="8" t="s">
        <v>9</v>
      </c>
      <c r="D473" s="8">
        <v>1</v>
      </c>
      <c r="E473" s="9">
        <v>0</v>
      </c>
      <c r="F473" t="s">
        <v>411</v>
      </c>
    </row>
    <row r="474" spans="1:6" ht="30">
      <c r="A474" s="8">
        <v>536</v>
      </c>
      <c r="B474" s="8" t="s">
        <v>401</v>
      </c>
      <c r="C474" s="8" t="s">
        <v>11</v>
      </c>
      <c r="D474" s="8">
        <v>1</v>
      </c>
      <c r="E474" s="9">
        <v>0</v>
      </c>
    </row>
    <row r="475" spans="1:6">
      <c r="A475" s="8">
        <v>537</v>
      </c>
      <c r="B475" s="8" t="s">
        <v>402</v>
      </c>
      <c r="C475" s="8" t="s">
        <v>11</v>
      </c>
      <c r="D475" s="8">
        <v>1</v>
      </c>
      <c r="E475" s="9">
        <v>0</v>
      </c>
    </row>
    <row r="476" spans="1:6" ht="45">
      <c r="A476" s="8">
        <v>538</v>
      </c>
      <c r="B476" s="8" t="s">
        <v>16</v>
      </c>
      <c r="C476" s="8" t="s">
        <v>11</v>
      </c>
      <c r="D476" s="8">
        <v>1</v>
      </c>
      <c r="E476" s="9">
        <v>0</v>
      </c>
    </row>
    <row r="477" spans="1:6">
      <c r="A477" s="8">
        <v>539</v>
      </c>
      <c r="B477" s="8" t="s">
        <v>17</v>
      </c>
      <c r="C477" s="8" t="s">
        <v>11</v>
      </c>
      <c r="D477" s="8">
        <v>2</v>
      </c>
      <c r="E477" s="9">
        <v>1</v>
      </c>
    </row>
    <row r="478" spans="1:6">
      <c r="A478" s="8">
        <v>540</v>
      </c>
      <c r="B478" s="8" t="s">
        <v>398</v>
      </c>
      <c r="C478" s="8" t="s">
        <v>11</v>
      </c>
      <c r="D478" s="8">
        <v>2</v>
      </c>
      <c r="E478" s="9">
        <v>2</v>
      </c>
    </row>
    <row r="479" spans="1:6">
      <c r="A479" s="8">
        <v>541</v>
      </c>
      <c r="B479" s="8" t="s">
        <v>178</v>
      </c>
      <c r="C479" s="8" t="s">
        <v>11</v>
      </c>
      <c r="D479" s="8">
        <v>4</v>
      </c>
      <c r="E479" s="9">
        <v>6</v>
      </c>
    </row>
    <row r="480" spans="1:6">
      <c r="A480" s="8">
        <v>542</v>
      </c>
      <c r="B480" s="8" t="s">
        <v>412</v>
      </c>
      <c r="C480" s="8" t="s">
        <v>11</v>
      </c>
      <c r="D480" s="8">
        <v>1</v>
      </c>
      <c r="E480" s="9">
        <v>1</v>
      </c>
    </row>
    <row r="481" spans="1:5" ht="45">
      <c r="A481" s="8">
        <v>543</v>
      </c>
      <c r="B481" s="8" t="s">
        <v>413</v>
      </c>
      <c r="C481" s="8" t="s">
        <v>11</v>
      </c>
      <c r="D481" s="8">
        <v>1</v>
      </c>
      <c r="E481" s="9">
        <v>1</v>
      </c>
    </row>
    <row r="482" spans="1:5" ht="30">
      <c r="A482" s="8">
        <v>544</v>
      </c>
      <c r="B482" s="8" t="s">
        <v>414</v>
      </c>
      <c r="C482" s="8" t="s">
        <v>11</v>
      </c>
      <c r="D482" s="8">
        <v>4</v>
      </c>
      <c r="E482" s="70">
        <v>6</v>
      </c>
    </row>
    <row r="483" spans="1:5">
      <c r="A483" s="8">
        <v>545</v>
      </c>
      <c r="B483" s="8" t="s">
        <v>415</v>
      </c>
      <c r="C483" s="8" t="s">
        <v>11</v>
      </c>
      <c r="D483" s="8">
        <v>5</v>
      </c>
      <c r="E483" s="70">
        <v>0</v>
      </c>
    </row>
    <row r="484" spans="1:5" ht="30">
      <c r="A484" s="8">
        <v>546</v>
      </c>
      <c r="B484" s="8" t="s">
        <v>416</v>
      </c>
      <c r="C484" s="8" t="s">
        <v>9</v>
      </c>
      <c r="D484" s="8">
        <v>2</v>
      </c>
      <c r="E484" s="70">
        <v>0</v>
      </c>
    </row>
    <row r="485" spans="1:5" ht="30">
      <c r="A485" s="8">
        <v>547</v>
      </c>
      <c r="B485" s="8" t="s">
        <v>417</v>
      </c>
      <c r="C485" s="8" t="s">
        <v>9</v>
      </c>
      <c r="D485" s="8">
        <v>2</v>
      </c>
      <c r="E485" s="70">
        <v>0</v>
      </c>
    </row>
    <row r="486" spans="1:5" ht="30">
      <c r="A486" s="8">
        <v>548</v>
      </c>
      <c r="B486" s="8" t="s">
        <v>418</v>
      </c>
      <c r="C486" s="8" t="s">
        <v>9</v>
      </c>
      <c r="D486" s="8">
        <v>2</v>
      </c>
      <c r="E486" s="70">
        <v>0</v>
      </c>
    </row>
    <row r="487" spans="1:5">
      <c r="A487" s="8">
        <v>549</v>
      </c>
      <c r="B487" s="8" t="s">
        <v>419</v>
      </c>
      <c r="C487" s="8" t="s">
        <v>11</v>
      </c>
      <c r="D487" s="8">
        <v>1</v>
      </c>
      <c r="E487" s="70">
        <v>0</v>
      </c>
    </row>
    <row r="488" spans="1:5" ht="45">
      <c r="A488" s="8">
        <v>550</v>
      </c>
      <c r="B488" s="8" t="s">
        <v>420</v>
      </c>
      <c r="C488" s="8" t="s">
        <v>11</v>
      </c>
      <c r="D488" s="8">
        <v>1</v>
      </c>
      <c r="E488" s="70">
        <v>0</v>
      </c>
    </row>
    <row r="489" spans="1:5" ht="60">
      <c r="A489" s="8">
        <v>551</v>
      </c>
      <c r="B489" s="8" t="s">
        <v>421</v>
      </c>
      <c r="C489" s="8" t="s">
        <v>11</v>
      </c>
      <c r="D489" s="8">
        <v>1</v>
      </c>
      <c r="E489" s="70">
        <v>0</v>
      </c>
    </row>
    <row r="490" spans="1:5" ht="45">
      <c r="A490" s="8">
        <v>552</v>
      </c>
      <c r="B490" s="8" t="s">
        <v>422</v>
      </c>
      <c r="C490" s="8" t="s">
        <v>11</v>
      </c>
      <c r="D490" s="8">
        <v>1</v>
      </c>
      <c r="E490" s="70">
        <v>0</v>
      </c>
    </row>
    <row r="491" spans="1:5" ht="30">
      <c r="A491" s="8">
        <v>553</v>
      </c>
      <c r="B491" s="8" t="s">
        <v>423</v>
      </c>
      <c r="C491" s="8" t="s">
        <v>11</v>
      </c>
      <c r="D491" s="8">
        <v>20</v>
      </c>
      <c r="E491" s="70">
        <v>20</v>
      </c>
    </row>
    <row r="492" spans="1:5" ht="30">
      <c r="A492" s="8">
        <v>554</v>
      </c>
      <c r="B492" s="8" t="s">
        <v>424</v>
      </c>
      <c r="C492" s="8" t="s">
        <v>11</v>
      </c>
      <c r="D492" s="8">
        <v>30</v>
      </c>
      <c r="E492" s="70">
        <v>30</v>
      </c>
    </row>
    <row r="493" spans="1:5" ht="30">
      <c r="A493" s="8">
        <v>555</v>
      </c>
      <c r="B493" s="8" t="s">
        <v>407</v>
      </c>
      <c r="C493" s="8" t="s">
        <v>11</v>
      </c>
      <c r="D493" s="8">
        <v>1</v>
      </c>
      <c r="E493" s="70">
        <v>0</v>
      </c>
    </row>
    <row r="494" spans="1:5" ht="30">
      <c r="A494" s="8">
        <v>556</v>
      </c>
      <c r="B494" s="8" t="s">
        <v>425</v>
      </c>
      <c r="C494" s="8" t="s">
        <v>9</v>
      </c>
      <c r="D494" s="8">
        <v>1</v>
      </c>
      <c r="E494" s="70">
        <v>1</v>
      </c>
    </row>
    <row r="495" spans="1:5" s="4" customFormat="1" ht="23.1" customHeight="1">
      <c r="A495" s="105" t="s">
        <v>20</v>
      </c>
      <c r="B495" s="105"/>
      <c r="C495" s="65"/>
      <c r="D495" s="65">
        <f>SUM(D469:D494)</f>
        <v>91</v>
      </c>
      <c r="E495" s="68">
        <f>SUM(E469:E494)</f>
        <v>73</v>
      </c>
    </row>
    <row r="496" spans="1:5">
      <c r="A496" s="8"/>
      <c r="B496" s="8"/>
      <c r="C496" s="8"/>
      <c r="D496" s="8"/>
    </row>
    <row r="497" spans="1:12">
      <c r="A497" s="8"/>
      <c r="B497" s="8"/>
      <c r="C497" s="8"/>
      <c r="D497" s="8"/>
    </row>
    <row r="498" spans="1:12">
      <c r="A498" s="8"/>
      <c r="B498" s="8"/>
      <c r="C498" s="8"/>
      <c r="D498" s="8"/>
    </row>
    <row r="499" spans="1:12">
      <c r="A499" s="5" t="s">
        <v>0</v>
      </c>
      <c r="K499" s="73"/>
    </row>
    <row r="500" spans="1:12" ht="18.75">
      <c r="J500" s="72"/>
      <c r="K500" s="74" t="s">
        <v>426</v>
      </c>
      <c r="L500" s="81" t="s">
        <v>427</v>
      </c>
    </row>
    <row r="501" spans="1:12" ht="18.75">
      <c r="A501" s="93" t="s">
        <v>7</v>
      </c>
      <c r="B501" s="93"/>
      <c r="C501" s="93"/>
      <c r="D501" s="93"/>
      <c r="K501" s="75">
        <f>D19</f>
        <v>14</v>
      </c>
      <c r="L501" s="81">
        <f>E19</f>
        <v>13</v>
      </c>
    </row>
    <row r="502" spans="1:12" s="1" customFormat="1" ht="18.75">
      <c r="A502" s="94" t="s">
        <v>21</v>
      </c>
      <c r="B502" s="94"/>
      <c r="C502" s="94"/>
      <c r="D502" s="94"/>
      <c r="K502" s="76">
        <f>D29</f>
        <v>10</v>
      </c>
      <c r="L502" s="82">
        <f>E29</f>
        <v>9</v>
      </c>
    </row>
    <row r="503" spans="1:12" s="1" customFormat="1" ht="18.75">
      <c r="A503" s="94" t="s">
        <v>24</v>
      </c>
      <c r="B503" s="94"/>
      <c r="C503" s="94"/>
      <c r="D503" s="94"/>
      <c r="E503" s="15"/>
      <c r="K503" s="76">
        <f>D47</f>
        <v>124</v>
      </c>
      <c r="L503" s="82">
        <f>E47</f>
        <v>16</v>
      </c>
    </row>
    <row r="504" spans="1:12" s="1" customFormat="1" ht="18.75">
      <c r="A504" s="94" t="s">
        <v>37</v>
      </c>
      <c r="B504" s="94"/>
      <c r="C504" s="94"/>
      <c r="D504" s="94"/>
      <c r="E504" s="15"/>
      <c r="K504" s="76">
        <f>D57</f>
        <v>13</v>
      </c>
      <c r="L504" s="82">
        <f>E57</f>
        <v>10</v>
      </c>
    </row>
    <row r="505" spans="1:12" s="1" customFormat="1" ht="18.75">
      <c r="A505" s="103" t="s">
        <v>428</v>
      </c>
      <c r="B505" s="104"/>
      <c r="C505" s="104"/>
      <c r="D505" s="104"/>
      <c r="E505" s="15"/>
      <c r="K505" s="76">
        <f>D67</f>
        <v>10</v>
      </c>
      <c r="L505" s="82">
        <f>E67</f>
        <v>14</v>
      </c>
    </row>
    <row r="506" spans="1:12" s="1" customFormat="1" ht="31.5" customHeight="1">
      <c r="A506" s="103" t="s">
        <v>429</v>
      </c>
      <c r="B506" s="104"/>
      <c r="C506" s="104"/>
      <c r="D506" s="104"/>
      <c r="E506" s="15"/>
      <c r="K506" s="83">
        <v>2131</v>
      </c>
      <c r="L506" s="4">
        <v>2027</v>
      </c>
    </row>
    <row r="507" spans="1:12" s="1" customFormat="1" ht="18.75">
      <c r="A507" s="103" t="s">
        <v>430</v>
      </c>
      <c r="B507" s="104"/>
      <c r="C507" s="104"/>
      <c r="D507" s="104"/>
      <c r="E507" s="15"/>
      <c r="K507" s="76">
        <f>I246</f>
        <v>17</v>
      </c>
      <c r="L507" s="82">
        <f>J246</f>
        <v>15</v>
      </c>
    </row>
    <row r="508" spans="1:12" s="1" customFormat="1" ht="18.75">
      <c r="A508" s="103" t="s">
        <v>222</v>
      </c>
      <c r="B508" s="104"/>
      <c r="C508" s="104"/>
      <c r="D508" s="104"/>
      <c r="E508" s="15"/>
      <c r="K508" s="76">
        <f>I273</f>
        <v>366</v>
      </c>
      <c r="L508" s="82">
        <f>J273</f>
        <v>261</v>
      </c>
    </row>
    <row r="509" spans="1:12" s="1" customFormat="1" ht="18.75">
      <c r="A509" s="103" t="s">
        <v>431</v>
      </c>
      <c r="B509" s="104"/>
      <c r="C509" s="104"/>
      <c r="D509" s="104"/>
      <c r="E509" s="15"/>
      <c r="K509" s="76">
        <f>I299</f>
        <v>115</v>
      </c>
      <c r="L509" s="82">
        <f>J299</f>
        <v>54</v>
      </c>
    </row>
    <row r="510" spans="1:12" s="1" customFormat="1" ht="18.75">
      <c r="A510" s="103" t="s">
        <v>266</v>
      </c>
      <c r="B510" s="104"/>
      <c r="C510" s="104"/>
      <c r="D510" s="104"/>
      <c r="E510" s="15"/>
      <c r="K510" s="76">
        <f>I304</f>
        <v>5</v>
      </c>
      <c r="L510" s="82">
        <f>J304</f>
        <v>4</v>
      </c>
    </row>
    <row r="511" spans="1:12" s="1" customFormat="1" ht="18.75">
      <c r="A511" s="103" t="s">
        <v>270</v>
      </c>
      <c r="B511" s="104"/>
      <c r="C511" s="104"/>
      <c r="D511" s="104"/>
      <c r="E511" s="15"/>
      <c r="K511" s="76">
        <f>I323</f>
        <v>1108</v>
      </c>
      <c r="L511" s="82">
        <f>J323</f>
        <v>729</v>
      </c>
    </row>
    <row r="512" spans="1:12" s="1" customFormat="1" ht="30.75" customHeight="1">
      <c r="A512" s="103" t="s">
        <v>288</v>
      </c>
      <c r="B512" s="104"/>
      <c r="C512" s="104"/>
      <c r="D512" s="104"/>
      <c r="E512" s="15"/>
      <c r="K512" s="76">
        <f>I335</f>
        <v>187</v>
      </c>
      <c r="L512" s="82">
        <f>J335</f>
        <v>116</v>
      </c>
    </row>
    <row r="513" spans="1:12" s="1" customFormat="1" ht="18.75">
      <c r="A513" s="103" t="s">
        <v>299</v>
      </c>
      <c r="B513" s="104"/>
      <c r="C513" s="104"/>
      <c r="D513" s="104"/>
      <c r="E513" s="15"/>
      <c r="K513" s="76">
        <f>I351</f>
        <v>74</v>
      </c>
      <c r="L513" s="82">
        <f>J351</f>
        <v>35</v>
      </c>
    </row>
    <row r="514" spans="1:12" s="1" customFormat="1" ht="18.75">
      <c r="A514" s="103" t="s">
        <v>432</v>
      </c>
      <c r="B514" s="104"/>
      <c r="C514" s="104"/>
      <c r="D514" s="104"/>
      <c r="E514" s="15"/>
      <c r="K514" s="76">
        <f>I362</f>
        <v>17</v>
      </c>
      <c r="L514" s="82">
        <f>J362</f>
        <v>13</v>
      </c>
    </row>
    <row r="515" spans="1:12" s="1" customFormat="1" ht="18.75">
      <c r="A515" s="103" t="s">
        <v>433</v>
      </c>
      <c r="B515" s="104"/>
      <c r="C515" s="104"/>
      <c r="D515" s="104"/>
      <c r="E515" s="15"/>
      <c r="K515" s="76">
        <f>I371</f>
        <v>11</v>
      </c>
      <c r="L515" s="82">
        <f>J371</f>
        <v>11</v>
      </c>
    </row>
    <row r="516" spans="1:12" s="1" customFormat="1" ht="18.75">
      <c r="A516" s="103" t="s">
        <v>434</v>
      </c>
      <c r="B516" s="104"/>
      <c r="C516" s="104"/>
      <c r="D516" s="104"/>
      <c r="E516" s="15"/>
      <c r="K516" s="76">
        <f>I382</f>
        <v>15</v>
      </c>
      <c r="L516" s="82">
        <f>J382</f>
        <v>11</v>
      </c>
    </row>
    <row r="517" spans="1:12" s="1" customFormat="1" ht="43.5" customHeight="1">
      <c r="A517" s="103" t="s">
        <v>435</v>
      </c>
      <c r="B517" s="104"/>
      <c r="C517" s="104"/>
      <c r="D517" s="104"/>
      <c r="E517" s="15"/>
      <c r="K517" s="76">
        <f>I432</f>
        <v>91</v>
      </c>
      <c r="L517" s="82">
        <f>J432</f>
        <v>17</v>
      </c>
    </row>
    <row r="518" spans="1:12" s="1" customFormat="1" ht="45.75" customHeight="1">
      <c r="A518" s="103" t="s">
        <v>439</v>
      </c>
      <c r="B518" s="104"/>
      <c r="C518" s="104"/>
      <c r="D518" s="104"/>
      <c r="E518" s="15"/>
      <c r="K518" s="76">
        <f>I437</f>
        <v>3</v>
      </c>
      <c r="L518" s="82">
        <f>J437</f>
        <v>0</v>
      </c>
    </row>
    <row r="519" spans="1:12" s="1" customFormat="1" ht="33.75" customHeight="1">
      <c r="A519" s="103" t="s">
        <v>436</v>
      </c>
      <c r="B519" s="104"/>
      <c r="C519" s="104"/>
      <c r="D519" s="104"/>
      <c r="E519" s="15"/>
      <c r="K519" s="76">
        <f>I442</f>
        <v>3</v>
      </c>
      <c r="L519" s="82">
        <f>J442</f>
        <v>3</v>
      </c>
    </row>
    <row r="520" spans="1:12" s="1" customFormat="1" ht="18.75">
      <c r="A520" s="103" t="s">
        <v>437</v>
      </c>
      <c r="B520" s="104"/>
      <c r="C520" s="104"/>
      <c r="D520" s="104"/>
      <c r="E520" s="15"/>
      <c r="K520" s="76">
        <f>D467</f>
        <v>36</v>
      </c>
      <c r="L520" s="82">
        <f>E467</f>
        <v>32</v>
      </c>
    </row>
    <row r="521" spans="1:12" s="1" customFormat="1" ht="24.75" customHeight="1">
      <c r="A521" s="103" t="s">
        <v>438</v>
      </c>
      <c r="B521" s="104"/>
      <c r="C521" s="104"/>
      <c r="D521" s="104"/>
      <c r="E521" s="15"/>
      <c r="K521" s="76">
        <f>D495</f>
        <v>91</v>
      </c>
      <c r="L521" s="82">
        <f>E495</f>
        <v>73</v>
      </c>
    </row>
    <row r="522" spans="1:12" ht="26.25">
      <c r="A522" s="8"/>
      <c r="B522" s="8"/>
      <c r="C522" s="8"/>
      <c r="D522" s="8"/>
      <c r="J522" s="84"/>
      <c r="K522" s="86">
        <f>SUM(K501:K521)</f>
        <v>4441</v>
      </c>
      <c r="L522" s="87">
        <f>SUM(L501:L521)</f>
        <v>3463</v>
      </c>
    </row>
    <row r="523" spans="1:12">
      <c r="A523" s="8"/>
      <c r="B523" s="8"/>
      <c r="C523" s="8"/>
      <c r="D523" s="8"/>
      <c r="K523">
        <v>100</v>
      </c>
      <c r="L523">
        <f>L522/K522*K523</f>
        <v>77.977932897995956</v>
      </c>
    </row>
    <row r="524" spans="1:12">
      <c r="A524" s="8"/>
      <c r="B524" s="8"/>
      <c r="C524" s="8"/>
      <c r="D524" s="8"/>
    </row>
    <row r="525" spans="1:12">
      <c r="A525" s="8"/>
      <c r="B525" s="8"/>
      <c r="C525" s="8"/>
      <c r="D525" s="8"/>
    </row>
    <row r="526" spans="1:12">
      <c r="A526" s="8"/>
      <c r="B526" s="8"/>
      <c r="C526" s="8"/>
      <c r="D526" s="8"/>
    </row>
    <row r="527" spans="1:12">
      <c r="A527" s="8"/>
      <c r="B527" s="8"/>
      <c r="C527" s="8"/>
      <c r="D527" s="8"/>
    </row>
    <row r="528" spans="1:12">
      <c r="A528" s="8"/>
      <c r="B528" s="8"/>
      <c r="C528" s="8"/>
      <c r="D528" s="8"/>
    </row>
    <row r="529" spans="1:4">
      <c r="A529" s="8"/>
      <c r="B529" s="8"/>
      <c r="C529" s="8"/>
      <c r="D529" s="8"/>
    </row>
  </sheetData>
  <mergeCells count="718">
    <mergeCell ref="A515:D515"/>
    <mergeCell ref="A516:D516"/>
    <mergeCell ref="A517:D517"/>
    <mergeCell ref="A518:D518"/>
    <mergeCell ref="A521:D521"/>
    <mergeCell ref="A519:D519"/>
    <mergeCell ref="A520:D520"/>
    <mergeCell ref="A505:D505"/>
    <mergeCell ref="A506:D506"/>
    <mergeCell ref="A508:D508"/>
    <mergeCell ref="A509:D509"/>
    <mergeCell ref="A510:D510"/>
    <mergeCell ref="A511:D511"/>
    <mergeCell ref="A512:D512"/>
    <mergeCell ref="A513:D513"/>
    <mergeCell ref="A514:D514"/>
    <mergeCell ref="A501:D501"/>
    <mergeCell ref="A502:D502"/>
    <mergeCell ref="A503:D503"/>
    <mergeCell ref="A504:D504"/>
    <mergeCell ref="A507:D507"/>
    <mergeCell ref="A441:B441"/>
    <mergeCell ref="C441:G441"/>
    <mergeCell ref="A443:D443"/>
    <mergeCell ref="A468:D468"/>
    <mergeCell ref="A495:B495"/>
    <mergeCell ref="A70:A71"/>
    <mergeCell ref="B70:C71"/>
    <mergeCell ref="A435:B435"/>
    <mergeCell ref="C435:G435"/>
    <mergeCell ref="A436:B436"/>
    <mergeCell ref="C436:G436"/>
    <mergeCell ref="A438:I438"/>
    <mergeCell ref="A439:B439"/>
    <mergeCell ref="C439:G439"/>
    <mergeCell ref="A424:B424"/>
    <mergeCell ref="C424:G424"/>
    <mergeCell ref="A425:B425"/>
    <mergeCell ref="C425:G425"/>
    <mergeCell ref="A426:B426"/>
    <mergeCell ref="C426:G426"/>
    <mergeCell ref="A427:B427"/>
    <mergeCell ref="C427:G427"/>
    <mergeCell ref="A428:B428"/>
    <mergeCell ref="C428:G428"/>
    <mergeCell ref="A419:B419"/>
    <mergeCell ref="C419:G419"/>
    <mergeCell ref="A420:B420"/>
    <mergeCell ref="C420:G420"/>
    <mergeCell ref="A421:B421"/>
    <mergeCell ref="A440:B440"/>
    <mergeCell ref="C440:G440"/>
    <mergeCell ref="A429:B429"/>
    <mergeCell ref="C429:G429"/>
    <mergeCell ref="A430:B430"/>
    <mergeCell ref="C430:G430"/>
    <mergeCell ref="A431:B431"/>
    <mergeCell ref="C431:G431"/>
    <mergeCell ref="A433:I433"/>
    <mergeCell ref="A434:B434"/>
    <mergeCell ref="C434:G434"/>
    <mergeCell ref="C421:G421"/>
    <mergeCell ref="A422:B422"/>
    <mergeCell ref="C422:G422"/>
    <mergeCell ref="A423:B423"/>
    <mergeCell ref="C423:G423"/>
    <mergeCell ref="A414:B414"/>
    <mergeCell ref="C414:G414"/>
    <mergeCell ref="A415:G415"/>
    <mergeCell ref="A416:B416"/>
    <mergeCell ref="C416:G416"/>
    <mergeCell ref="A417:B417"/>
    <mergeCell ref="C417:G417"/>
    <mergeCell ref="A418:B418"/>
    <mergeCell ref="C418:G418"/>
    <mergeCell ref="A409:B409"/>
    <mergeCell ref="C409:G409"/>
    <mergeCell ref="A410:B410"/>
    <mergeCell ref="C410:G410"/>
    <mergeCell ref="A411:B411"/>
    <mergeCell ref="C411:G411"/>
    <mergeCell ref="A412:B412"/>
    <mergeCell ref="C412:G412"/>
    <mergeCell ref="A413:B413"/>
    <mergeCell ref="C413:G413"/>
    <mergeCell ref="A404:B404"/>
    <mergeCell ref="C404:G404"/>
    <mergeCell ref="A405:B405"/>
    <mergeCell ref="C405:G405"/>
    <mergeCell ref="A406:B406"/>
    <mergeCell ref="C406:G406"/>
    <mergeCell ref="A407:B407"/>
    <mergeCell ref="C407:G407"/>
    <mergeCell ref="A408:B408"/>
    <mergeCell ref="C408:G408"/>
    <mergeCell ref="A399:B399"/>
    <mergeCell ref="C399:G399"/>
    <mergeCell ref="A400:B400"/>
    <mergeCell ref="C400:G400"/>
    <mergeCell ref="A401:C401"/>
    <mergeCell ref="A402:B402"/>
    <mergeCell ref="C402:G402"/>
    <mergeCell ref="A403:B403"/>
    <mergeCell ref="C403:G403"/>
    <mergeCell ref="A394:B394"/>
    <mergeCell ref="C394:G394"/>
    <mergeCell ref="A395:C395"/>
    <mergeCell ref="A396:B396"/>
    <mergeCell ref="C396:G396"/>
    <mergeCell ref="A397:B397"/>
    <mergeCell ref="C397:G397"/>
    <mergeCell ref="A398:B398"/>
    <mergeCell ref="C398:G398"/>
    <mergeCell ref="A389:B389"/>
    <mergeCell ref="C389:G389"/>
    <mergeCell ref="A390:B390"/>
    <mergeCell ref="C390:G390"/>
    <mergeCell ref="A391:B391"/>
    <mergeCell ref="C391:G391"/>
    <mergeCell ref="A392:B392"/>
    <mergeCell ref="C392:G392"/>
    <mergeCell ref="A393:B393"/>
    <mergeCell ref="C393:G393"/>
    <mergeCell ref="A384:I384"/>
    <mergeCell ref="A385:B385"/>
    <mergeCell ref="C385:G385"/>
    <mergeCell ref="A386:B386"/>
    <mergeCell ref="C386:G386"/>
    <mergeCell ref="A387:B387"/>
    <mergeCell ref="C387:G387"/>
    <mergeCell ref="A388:B388"/>
    <mergeCell ref="C388:G388"/>
    <mergeCell ref="A378:B378"/>
    <mergeCell ref="C378:G378"/>
    <mergeCell ref="A379:B379"/>
    <mergeCell ref="C379:G379"/>
    <mergeCell ref="A380:B380"/>
    <mergeCell ref="C380:G380"/>
    <mergeCell ref="A381:B381"/>
    <mergeCell ref="C381:G381"/>
    <mergeCell ref="A383:I383"/>
    <mergeCell ref="A373:B373"/>
    <mergeCell ref="C373:G373"/>
    <mergeCell ref="A374:B374"/>
    <mergeCell ref="C374:G374"/>
    <mergeCell ref="A375:B375"/>
    <mergeCell ref="C375:G375"/>
    <mergeCell ref="A376:B376"/>
    <mergeCell ref="C376:G376"/>
    <mergeCell ref="A377:B377"/>
    <mergeCell ref="C377:G377"/>
    <mergeCell ref="A367:B367"/>
    <mergeCell ref="C367:G367"/>
    <mergeCell ref="A368:B368"/>
    <mergeCell ref="C368:G368"/>
    <mergeCell ref="A369:B369"/>
    <mergeCell ref="C369:G369"/>
    <mergeCell ref="A370:B370"/>
    <mergeCell ref="C370:G370"/>
    <mergeCell ref="A372:I372"/>
    <mergeCell ref="A361:B361"/>
    <mergeCell ref="C361:G361"/>
    <mergeCell ref="A363:I363"/>
    <mergeCell ref="A364:B364"/>
    <mergeCell ref="C364:G364"/>
    <mergeCell ref="A365:B365"/>
    <mergeCell ref="C365:G365"/>
    <mergeCell ref="A366:B366"/>
    <mergeCell ref="C366:G366"/>
    <mergeCell ref="A356:B356"/>
    <mergeCell ref="C356:G356"/>
    <mergeCell ref="A357:B357"/>
    <mergeCell ref="C357:G357"/>
    <mergeCell ref="A358:B358"/>
    <mergeCell ref="C358:G358"/>
    <mergeCell ref="A359:B359"/>
    <mergeCell ref="C359:G359"/>
    <mergeCell ref="A360:B360"/>
    <mergeCell ref="C360:G360"/>
    <mergeCell ref="A350:B350"/>
    <mergeCell ref="C350:G350"/>
    <mergeCell ref="A352:I352"/>
    <mergeCell ref="A353:B353"/>
    <mergeCell ref="C353:G353"/>
    <mergeCell ref="A354:B354"/>
    <mergeCell ref="C354:G354"/>
    <mergeCell ref="A355:B355"/>
    <mergeCell ref="C355:G355"/>
    <mergeCell ref="A345:B345"/>
    <mergeCell ref="C345:G345"/>
    <mergeCell ref="A346:B346"/>
    <mergeCell ref="C346:G346"/>
    <mergeCell ref="A347:B347"/>
    <mergeCell ref="C347:G347"/>
    <mergeCell ref="A348:B348"/>
    <mergeCell ref="C348:G348"/>
    <mergeCell ref="A349:B349"/>
    <mergeCell ref="C349:G349"/>
    <mergeCell ref="A340:B340"/>
    <mergeCell ref="C340:G340"/>
    <mergeCell ref="A341:B341"/>
    <mergeCell ref="C341:G341"/>
    <mergeCell ref="A342:B342"/>
    <mergeCell ref="C342:G342"/>
    <mergeCell ref="A343:B343"/>
    <mergeCell ref="C343:G343"/>
    <mergeCell ref="A344:B344"/>
    <mergeCell ref="C344:G344"/>
    <mergeCell ref="A333:B333"/>
    <mergeCell ref="C333:G333"/>
    <mergeCell ref="A334:B334"/>
    <mergeCell ref="C334:G334"/>
    <mergeCell ref="A337:B337"/>
    <mergeCell ref="C337:G337"/>
    <mergeCell ref="A338:B338"/>
    <mergeCell ref="C338:G338"/>
    <mergeCell ref="A339:B339"/>
    <mergeCell ref="C339:G339"/>
    <mergeCell ref="A328:B328"/>
    <mergeCell ref="C328:G328"/>
    <mergeCell ref="A329:B329"/>
    <mergeCell ref="C329:G329"/>
    <mergeCell ref="A330:B330"/>
    <mergeCell ref="C330:G330"/>
    <mergeCell ref="A331:B331"/>
    <mergeCell ref="C331:G331"/>
    <mergeCell ref="A332:B332"/>
    <mergeCell ref="C332:G332"/>
    <mergeCell ref="A322:B322"/>
    <mergeCell ref="C322:G322"/>
    <mergeCell ref="A324:G324"/>
    <mergeCell ref="A325:B325"/>
    <mergeCell ref="C325:G325"/>
    <mergeCell ref="A326:B326"/>
    <mergeCell ref="C326:G326"/>
    <mergeCell ref="A327:B327"/>
    <mergeCell ref="C327:G327"/>
    <mergeCell ref="A317:B317"/>
    <mergeCell ref="C317:G317"/>
    <mergeCell ref="A318:B318"/>
    <mergeCell ref="C318:G318"/>
    <mergeCell ref="A319:B319"/>
    <mergeCell ref="C319:G319"/>
    <mergeCell ref="A320:B320"/>
    <mergeCell ref="C320:G320"/>
    <mergeCell ref="A321:B321"/>
    <mergeCell ref="C321:G321"/>
    <mergeCell ref="A312:B312"/>
    <mergeCell ref="C312:G312"/>
    <mergeCell ref="A313:B313"/>
    <mergeCell ref="C313:G313"/>
    <mergeCell ref="A314:B314"/>
    <mergeCell ref="C314:G314"/>
    <mergeCell ref="A315:B315"/>
    <mergeCell ref="C315:G315"/>
    <mergeCell ref="A316:B316"/>
    <mergeCell ref="C316:G316"/>
    <mergeCell ref="A307:B307"/>
    <mergeCell ref="C307:G307"/>
    <mergeCell ref="A308:B308"/>
    <mergeCell ref="C308:G308"/>
    <mergeCell ref="A309:B309"/>
    <mergeCell ref="C309:G309"/>
    <mergeCell ref="A310:B310"/>
    <mergeCell ref="C310:G310"/>
    <mergeCell ref="A311:B311"/>
    <mergeCell ref="C311:G311"/>
    <mergeCell ref="A301:B301"/>
    <mergeCell ref="C301:G301"/>
    <mergeCell ref="A302:B302"/>
    <mergeCell ref="C302:G302"/>
    <mergeCell ref="A303:B303"/>
    <mergeCell ref="C303:G303"/>
    <mergeCell ref="A305:G305"/>
    <mergeCell ref="A306:B306"/>
    <mergeCell ref="C306:G306"/>
    <mergeCell ref="A294:B294"/>
    <mergeCell ref="C294:G294"/>
    <mergeCell ref="A295:B295"/>
    <mergeCell ref="C295:G295"/>
    <mergeCell ref="A296:B296"/>
    <mergeCell ref="C296:G296"/>
    <mergeCell ref="A297:B297"/>
    <mergeCell ref="C297:G297"/>
    <mergeCell ref="A298:B298"/>
    <mergeCell ref="C298:G298"/>
    <mergeCell ref="A289:B289"/>
    <mergeCell ref="C289:G289"/>
    <mergeCell ref="A290:B290"/>
    <mergeCell ref="C290:G290"/>
    <mergeCell ref="A291:B291"/>
    <mergeCell ref="C291:G291"/>
    <mergeCell ref="A292:B292"/>
    <mergeCell ref="C292:G292"/>
    <mergeCell ref="A293:B293"/>
    <mergeCell ref="C293:G293"/>
    <mergeCell ref="A284:B284"/>
    <mergeCell ref="C284:G284"/>
    <mergeCell ref="A285:B285"/>
    <mergeCell ref="C285:G285"/>
    <mergeCell ref="A286:B286"/>
    <mergeCell ref="C286:G286"/>
    <mergeCell ref="A287:B287"/>
    <mergeCell ref="C287:G287"/>
    <mergeCell ref="A288:B288"/>
    <mergeCell ref="C288:G288"/>
    <mergeCell ref="A279:B279"/>
    <mergeCell ref="C279:G279"/>
    <mergeCell ref="A280:B280"/>
    <mergeCell ref="C280:G280"/>
    <mergeCell ref="A281:B281"/>
    <mergeCell ref="C281:G281"/>
    <mergeCell ref="A282:B282"/>
    <mergeCell ref="C282:G282"/>
    <mergeCell ref="A283:B283"/>
    <mergeCell ref="C283:G283"/>
    <mergeCell ref="A274:D274"/>
    <mergeCell ref="A275:B275"/>
    <mergeCell ref="C275:G275"/>
    <mergeCell ref="A276:B276"/>
    <mergeCell ref="C276:G276"/>
    <mergeCell ref="A277:B277"/>
    <mergeCell ref="C277:G277"/>
    <mergeCell ref="A278:B278"/>
    <mergeCell ref="C278:G278"/>
    <mergeCell ref="A268:B268"/>
    <mergeCell ref="C268:G268"/>
    <mergeCell ref="A269:B269"/>
    <mergeCell ref="C269:G269"/>
    <mergeCell ref="A270:B270"/>
    <mergeCell ref="C270:G270"/>
    <mergeCell ref="A271:B271"/>
    <mergeCell ref="C271:G271"/>
    <mergeCell ref="A272:B272"/>
    <mergeCell ref="C272:G272"/>
    <mergeCell ref="A263:B263"/>
    <mergeCell ref="C263:G263"/>
    <mergeCell ref="A264:B264"/>
    <mergeCell ref="C264:G264"/>
    <mergeCell ref="A265:B265"/>
    <mergeCell ref="C265:G265"/>
    <mergeCell ref="A266:B266"/>
    <mergeCell ref="C266:G266"/>
    <mergeCell ref="A267:B267"/>
    <mergeCell ref="C267:G267"/>
    <mergeCell ref="A258:B258"/>
    <mergeCell ref="C258:G258"/>
    <mergeCell ref="A259:B259"/>
    <mergeCell ref="C259:G259"/>
    <mergeCell ref="A260:B260"/>
    <mergeCell ref="C260:G260"/>
    <mergeCell ref="A261:B261"/>
    <mergeCell ref="C261:G261"/>
    <mergeCell ref="A262:B262"/>
    <mergeCell ref="C262:G262"/>
    <mergeCell ref="A253:B253"/>
    <mergeCell ref="C253:G253"/>
    <mergeCell ref="A254:B254"/>
    <mergeCell ref="C254:G254"/>
    <mergeCell ref="A255:B255"/>
    <mergeCell ref="C255:G255"/>
    <mergeCell ref="A256:B256"/>
    <mergeCell ref="C256:G256"/>
    <mergeCell ref="A257:B257"/>
    <mergeCell ref="C257:G257"/>
    <mergeCell ref="A248:B248"/>
    <mergeCell ref="C248:G248"/>
    <mergeCell ref="A249:B249"/>
    <mergeCell ref="C249:G249"/>
    <mergeCell ref="A250:B250"/>
    <mergeCell ref="C250:G250"/>
    <mergeCell ref="A251:B251"/>
    <mergeCell ref="C251:G251"/>
    <mergeCell ref="A252:B252"/>
    <mergeCell ref="C252:G252"/>
    <mergeCell ref="A241:B241"/>
    <mergeCell ref="C241:G241"/>
    <mergeCell ref="A242:B242"/>
    <mergeCell ref="C242:G242"/>
    <mergeCell ref="A243:B243"/>
    <mergeCell ref="C243:G243"/>
    <mergeCell ref="A244:B244"/>
    <mergeCell ref="C244:G244"/>
    <mergeCell ref="A245:B245"/>
    <mergeCell ref="C245:G245"/>
    <mergeCell ref="A236:B236"/>
    <mergeCell ref="C236:G236"/>
    <mergeCell ref="A237:B237"/>
    <mergeCell ref="C237:G237"/>
    <mergeCell ref="A238:B238"/>
    <mergeCell ref="C238:G238"/>
    <mergeCell ref="A239:B239"/>
    <mergeCell ref="C239:G239"/>
    <mergeCell ref="A240:B240"/>
    <mergeCell ref="C240:G240"/>
    <mergeCell ref="A231:B231"/>
    <mergeCell ref="C231:G231"/>
    <mergeCell ref="A232:B232"/>
    <mergeCell ref="C232:G232"/>
    <mergeCell ref="A233:B233"/>
    <mergeCell ref="C233:G233"/>
    <mergeCell ref="A234:B234"/>
    <mergeCell ref="C234:G234"/>
    <mergeCell ref="A235:B235"/>
    <mergeCell ref="C235:G235"/>
    <mergeCell ref="B223:C223"/>
    <mergeCell ref="H223:I223"/>
    <mergeCell ref="B224:C224"/>
    <mergeCell ref="H224:I224"/>
    <mergeCell ref="A228:B228"/>
    <mergeCell ref="C228:G228"/>
    <mergeCell ref="A229:I229"/>
    <mergeCell ref="A230:B230"/>
    <mergeCell ref="C230:G230"/>
    <mergeCell ref="B218:C218"/>
    <mergeCell ref="H218:I218"/>
    <mergeCell ref="B219:C219"/>
    <mergeCell ref="H219:I219"/>
    <mergeCell ref="B220:C220"/>
    <mergeCell ref="H220:I220"/>
    <mergeCell ref="B221:C221"/>
    <mergeCell ref="H221:I221"/>
    <mergeCell ref="B222:C222"/>
    <mergeCell ref="H222:I222"/>
    <mergeCell ref="B213:C213"/>
    <mergeCell ref="H213:I213"/>
    <mergeCell ref="B214:C214"/>
    <mergeCell ref="H214:I214"/>
    <mergeCell ref="B215:C215"/>
    <mergeCell ref="H215:I215"/>
    <mergeCell ref="B216:C216"/>
    <mergeCell ref="H216:I216"/>
    <mergeCell ref="B217:C217"/>
    <mergeCell ref="H217:I217"/>
    <mergeCell ref="B208:C208"/>
    <mergeCell ref="H208:I208"/>
    <mergeCell ref="B209:C209"/>
    <mergeCell ref="H209:I209"/>
    <mergeCell ref="B210:C210"/>
    <mergeCell ref="H210:I210"/>
    <mergeCell ref="A211:D211"/>
    <mergeCell ref="B212:C212"/>
    <mergeCell ref="H212:I212"/>
    <mergeCell ref="B203:C203"/>
    <mergeCell ref="H203:I203"/>
    <mergeCell ref="B204:C204"/>
    <mergeCell ref="H204:I204"/>
    <mergeCell ref="B205:C205"/>
    <mergeCell ref="H205:I205"/>
    <mergeCell ref="A206:D206"/>
    <mergeCell ref="B207:C207"/>
    <mergeCell ref="H207:I207"/>
    <mergeCell ref="B198:C198"/>
    <mergeCell ref="H198:I198"/>
    <mergeCell ref="B199:C199"/>
    <mergeCell ref="H199:I199"/>
    <mergeCell ref="B200:C200"/>
    <mergeCell ref="H200:I200"/>
    <mergeCell ref="B201:C201"/>
    <mergeCell ref="H201:I201"/>
    <mergeCell ref="B202:C202"/>
    <mergeCell ref="H202:I202"/>
    <mergeCell ref="A193:D193"/>
    <mergeCell ref="B194:C194"/>
    <mergeCell ref="H194:I194"/>
    <mergeCell ref="B195:C195"/>
    <mergeCell ref="H195:I195"/>
    <mergeCell ref="B196:C196"/>
    <mergeCell ref="H196:I196"/>
    <mergeCell ref="B197:C197"/>
    <mergeCell ref="H197:I197"/>
    <mergeCell ref="A188:D188"/>
    <mergeCell ref="B189:C189"/>
    <mergeCell ref="H189:I189"/>
    <mergeCell ref="B190:C190"/>
    <mergeCell ref="H190:I190"/>
    <mergeCell ref="B191:C191"/>
    <mergeCell ref="H191:I191"/>
    <mergeCell ref="B192:C192"/>
    <mergeCell ref="H192:I192"/>
    <mergeCell ref="B183:C183"/>
    <mergeCell ref="H183:I183"/>
    <mergeCell ref="B184:C184"/>
    <mergeCell ref="H184:I184"/>
    <mergeCell ref="B185:C185"/>
    <mergeCell ref="H185:I185"/>
    <mergeCell ref="B186:C186"/>
    <mergeCell ref="H186:I186"/>
    <mergeCell ref="B187:C187"/>
    <mergeCell ref="H187:I187"/>
    <mergeCell ref="B178:C178"/>
    <mergeCell ref="H178:I178"/>
    <mergeCell ref="B179:C179"/>
    <mergeCell ref="H179:I179"/>
    <mergeCell ref="B180:C180"/>
    <mergeCell ref="H180:I180"/>
    <mergeCell ref="B181:C181"/>
    <mergeCell ref="H181:I181"/>
    <mergeCell ref="B182:C182"/>
    <mergeCell ref="H182:I182"/>
    <mergeCell ref="B173:C173"/>
    <mergeCell ref="H173:I173"/>
    <mergeCell ref="A174:D174"/>
    <mergeCell ref="B175:C175"/>
    <mergeCell ref="H175:I175"/>
    <mergeCell ref="B176:C176"/>
    <mergeCell ref="H176:I176"/>
    <mergeCell ref="B177:C177"/>
    <mergeCell ref="H177:I177"/>
    <mergeCell ref="B168:C168"/>
    <mergeCell ref="H168:I168"/>
    <mergeCell ref="B169:C169"/>
    <mergeCell ref="H169:I169"/>
    <mergeCell ref="A170:D170"/>
    <mergeCell ref="B171:C171"/>
    <mergeCell ref="H171:I171"/>
    <mergeCell ref="B172:C172"/>
    <mergeCell ref="H172:I172"/>
    <mergeCell ref="B163:C163"/>
    <mergeCell ref="H163:I163"/>
    <mergeCell ref="B164:C164"/>
    <mergeCell ref="H164:I164"/>
    <mergeCell ref="B165:C165"/>
    <mergeCell ref="H165:I165"/>
    <mergeCell ref="B166:C166"/>
    <mergeCell ref="H166:I166"/>
    <mergeCell ref="B167:C167"/>
    <mergeCell ref="H167:I167"/>
    <mergeCell ref="B158:C158"/>
    <mergeCell ref="H158:I158"/>
    <mergeCell ref="B159:C159"/>
    <mergeCell ref="H159:I159"/>
    <mergeCell ref="B160:C160"/>
    <mergeCell ref="H160:I160"/>
    <mergeCell ref="B161:C161"/>
    <mergeCell ref="H161:I161"/>
    <mergeCell ref="B162:C162"/>
    <mergeCell ref="H162:I162"/>
    <mergeCell ref="B153:C153"/>
    <mergeCell ref="H153:I153"/>
    <mergeCell ref="B154:C154"/>
    <mergeCell ref="H154:I154"/>
    <mergeCell ref="B155:C155"/>
    <mergeCell ref="H155:I155"/>
    <mergeCell ref="B156:C156"/>
    <mergeCell ref="H156:I156"/>
    <mergeCell ref="B157:C157"/>
    <mergeCell ref="H157:I157"/>
    <mergeCell ref="B148:C148"/>
    <mergeCell ref="H148:I148"/>
    <mergeCell ref="B149:C149"/>
    <mergeCell ref="H149:I149"/>
    <mergeCell ref="B150:C150"/>
    <mergeCell ref="H150:I150"/>
    <mergeCell ref="B151:C151"/>
    <mergeCell ref="H151:I151"/>
    <mergeCell ref="B152:C152"/>
    <mergeCell ref="H152:I152"/>
    <mergeCell ref="B143:C143"/>
    <mergeCell ref="H143:I143"/>
    <mergeCell ref="B144:C144"/>
    <mergeCell ref="H144:I144"/>
    <mergeCell ref="B145:C145"/>
    <mergeCell ref="H145:I145"/>
    <mergeCell ref="B146:C146"/>
    <mergeCell ref="H146:I146"/>
    <mergeCell ref="B147:C147"/>
    <mergeCell ref="H147:I147"/>
    <mergeCell ref="B138:C138"/>
    <mergeCell ref="H138:I138"/>
    <mergeCell ref="B139:C139"/>
    <mergeCell ref="H139:I139"/>
    <mergeCell ref="B140:C140"/>
    <mergeCell ref="H140:I140"/>
    <mergeCell ref="B141:C141"/>
    <mergeCell ref="H141:I141"/>
    <mergeCell ref="B142:C142"/>
    <mergeCell ref="H142:I142"/>
    <mergeCell ref="B133:C133"/>
    <mergeCell ref="H133:I133"/>
    <mergeCell ref="B134:C134"/>
    <mergeCell ref="H134:I134"/>
    <mergeCell ref="B135:C135"/>
    <mergeCell ref="H135:I135"/>
    <mergeCell ref="A136:D136"/>
    <mergeCell ref="B137:C137"/>
    <mergeCell ref="H137:I137"/>
    <mergeCell ref="B128:C128"/>
    <mergeCell ref="H128:I128"/>
    <mergeCell ref="B129:C129"/>
    <mergeCell ref="H129:I129"/>
    <mergeCell ref="B130:C130"/>
    <mergeCell ref="H130:I130"/>
    <mergeCell ref="A131:D131"/>
    <mergeCell ref="B132:C132"/>
    <mergeCell ref="H132:I132"/>
    <mergeCell ref="B123:C123"/>
    <mergeCell ref="H123:I123"/>
    <mergeCell ref="B124:C124"/>
    <mergeCell ref="H124:I124"/>
    <mergeCell ref="B125:C125"/>
    <mergeCell ref="H125:I125"/>
    <mergeCell ref="B126:C126"/>
    <mergeCell ref="H126:I126"/>
    <mergeCell ref="B127:C127"/>
    <mergeCell ref="H127:I127"/>
    <mergeCell ref="B118:C118"/>
    <mergeCell ref="H118:I118"/>
    <mergeCell ref="B119:C119"/>
    <mergeCell ref="H119:I119"/>
    <mergeCell ref="B120:C120"/>
    <mergeCell ref="H120:I120"/>
    <mergeCell ref="B121:C121"/>
    <mergeCell ref="H121:I121"/>
    <mergeCell ref="B122:C122"/>
    <mergeCell ref="H122:I122"/>
    <mergeCell ref="B113:C113"/>
    <mergeCell ref="H113:I113"/>
    <mergeCell ref="B114:C114"/>
    <mergeCell ref="H114:I114"/>
    <mergeCell ref="B115:C115"/>
    <mergeCell ref="H115:I115"/>
    <mergeCell ref="B116:C116"/>
    <mergeCell ref="H116:I116"/>
    <mergeCell ref="B117:C117"/>
    <mergeCell ref="H117:I117"/>
    <mergeCell ref="B108:C108"/>
    <mergeCell ref="H108:I108"/>
    <mergeCell ref="B109:C109"/>
    <mergeCell ref="H109:I109"/>
    <mergeCell ref="B110:C110"/>
    <mergeCell ref="H110:I110"/>
    <mergeCell ref="B111:C111"/>
    <mergeCell ref="H111:I111"/>
    <mergeCell ref="B112:C112"/>
    <mergeCell ref="H112:I112"/>
    <mergeCell ref="B103:C103"/>
    <mergeCell ref="H103:I103"/>
    <mergeCell ref="B104:C104"/>
    <mergeCell ref="H104:I104"/>
    <mergeCell ref="B105:C105"/>
    <mergeCell ref="H105:I105"/>
    <mergeCell ref="B106:C106"/>
    <mergeCell ref="H106:I106"/>
    <mergeCell ref="B107:C107"/>
    <mergeCell ref="H107:I107"/>
    <mergeCell ref="B98:C98"/>
    <mergeCell ref="H98:I98"/>
    <mergeCell ref="B99:C99"/>
    <mergeCell ref="H99:I99"/>
    <mergeCell ref="B100:C100"/>
    <mergeCell ref="H100:I100"/>
    <mergeCell ref="B101:C101"/>
    <mergeCell ref="H101:I101"/>
    <mergeCell ref="B102:C102"/>
    <mergeCell ref="H102:I102"/>
    <mergeCell ref="B93:C93"/>
    <mergeCell ref="H93:I93"/>
    <mergeCell ref="B94:C94"/>
    <mergeCell ref="H94:I94"/>
    <mergeCell ref="B95:C95"/>
    <mergeCell ref="H95:I95"/>
    <mergeCell ref="B96:C96"/>
    <mergeCell ref="H96:I96"/>
    <mergeCell ref="A97:D97"/>
    <mergeCell ref="B88:C88"/>
    <mergeCell ref="H88:I88"/>
    <mergeCell ref="B89:C89"/>
    <mergeCell ref="H89:I89"/>
    <mergeCell ref="B90:C90"/>
    <mergeCell ref="H90:I90"/>
    <mergeCell ref="B91:C91"/>
    <mergeCell ref="H91:I91"/>
    <mergeCell ref="B92:C92"/>
    <mergeCell ref="H92:I92"/>
    <mergeCell ref="B83:C83"/>
    <mergeCell ref="H83:I83"/>
    <mergeCell ref="B84:C84"/>
    <mergeCell ref="H84:I84"/>
    <mergeCell ref="B85:C85"/>
    <mergeCell ref="H85:I85"/>
    <mergeCell ref="B86:C86"/>
    <mergeCell ref="H86:I86"/>
    <mergeCell ref="B87:C87"/>
    <mergeCell ref="H87:I87"/>
    <mergeCell ref="H78:I78"/>
    <mergeCell ref="B79:C79"/>
    <mergeCell ref="H79:I79"/>
    <mergeCell ref="B80:C80"/>
    <mergeCell ref="H80:I80"/>
    <mergeCell ref="B81:C81"/>
    <mergeCell ref="H81:I81"/>
    <mergeCell ref="B82:C82"/>
    <mergeCell ref="H82:I82"/>
    <mergeCell ref="J227:M227"/>
    <mergeCell ref="E227:H227"/>
    <mergeCell ref="A3:E3"/>
    <mergeCell ref="A8:D8"/>
    <mergeCell ref="A20:D20"/>
    <mergeCell ref="A30:D30"/>
    <mergeCell ref="A48:D48"/>
    <mergeCell ref="A58:D58"/>
    <mergeCell ref="D70:I70"/>
    <mergeCell ref="J70:N70"/>
    <mergeCell ref="H71:I71"/>
    <mergeCell ref="M71:N71"/>
    <mergeCell ref="A72:I72"/>
    <mergeCell ref="B73:C73"/>
    <mergeCell ref="H73:I73"/>
    <mergeCell ref="B74:C74"/>
    <mergeCell ref="H74:I74"/>
    <mergeCell ref="B75:C75"/>
    <mergeCell ref="H75:I75"/>
    <mergeCell ref="B76:C76"/>
    <mergeCell ref="H76:I76"/>
    <mergeCell ref="B77:C77"/>
    <mergeCell ref="H77:I77"/>
    <mergeCell ref="B78:C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Воспитетели</cp:lastModifiedBy>
  <dcterms:created xsi:type="dcterms:W3CDTF">2025-04-07T12:17:00Z</dcterms:created>
  <dcterms:modified xsi:type="dcterms:W3CDTF">2025-04-11T06:12:43Z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1BEABA67FEA1484ABE5B645B8309B04F_12</vt:lpwstr>
  </property>
  <property fmtid="{D5CDD505-2E9C-101B-9397-08002B2CF9AE}" pid="3" name="KSOProductBuildVer">
    <vt:lpwstr>1049-12.2.0.20782</vt:lpwstr>
  </property>
</Properties>
</file>